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L:\_Marketing Opérationnel France\MERCHANDISING\PLANOGRAMMES\"/>
    </mc:Choice>
  </mc:AlternateContent>
  <xr:revisionPtr revIDLastSave="0" documentId="13_ncr:1_{73A723B0-E9D3-420D-934A-24E4B47B7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OUPEMEN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6" i="5" l="1"/>
  <c r="H86" i="5"/>
  <c r="H88" i="5"/>
  <c r="G88" i="5"/>
  <c r="H105" i="5"/>
  <c r="G105" i="5"/>
  <c r="H104" i="5"/>
  <c r="G104" i="5"/>
  <c r="H103" i="5"/>
  <c r="G103" i="5"/>
  <c r="H106" i="5"/>
  <c r="G106" i="5"/>
  <c r="G18" i="5" l="1"/>
  <c r="G19" i="5"/>
  <c r="G20" i="5"/>
  <c r="G21" i="5"/>
  <c r="G22" i="5"/>
  <c r="G23" i="5"/>
  <c r="G24" i="5"/>
  <c r="G25" i="5"/>
  <c r="G28" i="5"/>
  <c r="G29" i="5"/>
  <c r="H212" i="5"/>
  <c r="G212" i="5"/>
  <c r="H211" i="5"/>
  <c r="G211" i="5"/>
  <c r="H196" i="5"/>
  <c r="G196" i="5"/>
  <c r="H87" i="5"/>
  <c r="G87" i="5"/>
  <c r="H85" i="5"/>
  <c r="G85" i="5"/>
  <c r="H84" i="5"/>
  <c r="G84" i="5"/>
  <c r="H120" i="5" l="1"/>
  <c r="G120" i="5"/>
  <c r="H49" i="5" l="1"/>
  <c r="G49" i="5"/>
  <c r="H234" i="5" l="1"/>
  <c r="H233" i="5"/>
  <c r="H232" i="5"/>
  <c r="H231" i="5"/>
  <c r="H230" i="5"/>
  <c r="H229" i="5"/>
  <c r="H226" i="5"/>
  <c r="H225" i="5"/>
  <c r="H224" i="5"/>
  <c r="H223" i="5"/>
  <c r="H220" i="5"/>
  <c r="H217" i="5"/>
  <c r="H216" i="5"/>
  <c r="H215" i="5"/>
  <c r="H210" i="5"/>
  <c r="H209" i="5"/>
  <c r="H206" i="5"/>
  <c r="H203" i="5"/>
  <c r="H202" i="5"/>
  <c r="H200" i="5"/>
  <c r="H199" i="5"/>
  <c r="H195" i="5"/>
  <c r="H194" i="5"/>
  <c r="H193" i="5"/>
  <c r="H191" i="5"/>
  <c r="H190" i="5"/>
  <c r="H189" i="5"/>
  <c r="H188" i="5"/>
  <c r="H185" i="5"/>
  <c r="H184" i="5"/>
  <c r="H181" i="5"/>
  <c r="H180" i="5"/>
  <c r="H177" i="5"/>
  <c r="H176" i="5"/>
  <c r="H175" i="5"/>
  <c r="H172" i="5"/>
  <c r="H169" i="5"/>
  <c r="H163" i="5"/>
  <c r="H162" i="5"/>
  <c r="H161" i="5"/>
  <c r="H160" i="5"/>
  <c r="H157" i="5"/>
  <c r="H156" i="5"/>
  <c r="H155" i="5"/>
  <c r="H154" i="5"/>
  <c r="H151" i="5"/>
  <c r="H150" i="5"/>
  <c r="H149" i="5"/>
  <c r="H148" i="5"/>
  <c r="H142" i="5"/>
  <c r="H141" i="5"/>
  <c r="H136" i="5"/>
  <c r="H135" i="5"/>
  <c r="H134" i="5"/>
  <c r="H133" i="5"/>
  <c r="H132" i="5"/>
  <c r="H131" i="5"/>
  <c r="H130" i="5"/>
  <c r="H125" i="5"/>
  <c r="H117" i="5"/>
  <c r="H114" i="5"/>
  <c r="H113" i="5"/>
  <c r="H110" i="5"/>
  <c r="H109" i="5"/>
  <c r="H100" i="5"/>
  <c r="H99" i="5"/>
  <c r="H96" i="5"/>
  <c r="H95" i="5"/>
  <c r="H94" i="5"/>
  <c r="H93" i="5"/>
  <c r="H81" i="5"/>
  <c r="H80" i="5"/>
  <c r="H79" i="5"/>
  <c r="H78" i="5"/>
  <c r="H77" i="5"/>
  <c r="H76" i="5"/>
  <c r="H73" i="5"/>
  <c r="H72" i="5"/>
  <c r="H69" i="5"/>
  <c r="H66" i="5"/>
  <c r="H61" i="5"/>
  <c r="H60" i="5"/>
  <c r="H57" i="5"/>
  <c r="H56" i="5"/>
  <c r="H53" i="5"/>
  <c r="H52" i="5"/>
  <c r="H48" i="5"/>
  <c r="H47" i="5"/>
  <c r="H46" i="5"/>
  <c r="H43" i="5"/>
  <c r="H35" i="5"/>
  <c r="H34" i="5"/>
  <c r="H29" i="5"/>
  <c r="H28" i="5"/>
  <c r="H19" i="5"/>
  <c r="H20" i="5"/>
  <c r="H21" i="5"/>
  <c r="H22" i="5"/>
  <c r="H23" i="5"/>
  <c r="H24" i="5"/>
  <c r="H25" i="5"/>
  <c r="H18" i="5"/>
  <c r="G234" i="5" l="1"/>
  <c r="G233" i="5"/>
  <c r="G232" i="5"/>
  <c r="G231" i="5"/>
  <c r="G230" i="5"/>
  <c r="G229" i="5"/>
  <c r="G226" i="5"/>
  <c r="G225" i="5"/>
  <c r="G224" i="5"/>
  <c r="G223" i="5"/>
  <c r="G220" i="5"/>
  <c r="G217" i="5"/>
  <c r="G216" i="5"/>
  <c r="G215" i="5"/>
  <c r="G210" i="5"/>
  <c r="G209" i="5"/>
  <c r="G206" i="5"/>
  <c r="G203" i="5"/>
  <c r="G202" i="5"/>
  <c r="G200" i="5"/>
  <c r="G199" i="5"/>
  <c r="G195" i="5"/>
  <c r="G194" i="5"/>
  <c r="G193" i="5"/>
  <c r="G191" i="5"/>
  <c r="G190" i="5"/>
  <c r="G189" i="5"/>
  <c r="G188" i="5"/>
  <c r="G185" i="5"/>
  <c r="G184" i="5"/>
  <c r="G181" i="5"/>
  <c r="G180" i="5"/>
  <c r="G177" i="5"/>
  <c r="G176" i="5"/>
  <c r="G175" i="5"/>
  <c r="G172" i="5"/>
  <c r="G169" i="5"/>
  <c r="G163" i="5"/>
  <c r="G162" i="5"/>
  <c r="G161" i="5"/>
  <c r="G160" i="5"/>
  <c r="G157" i="5"/>
  <c r="G156" i="5"/>
  <c r="G155" i="5"/>
  <c r="G154" i="5"/>
  <c r="G151" i="5"/>
  <c r="G150" i="5"/>
  <c r="G149" i="5"/>
  <c r="G148" i="5"/>
  <c r="G142" i="5"/>
  <c r="G141" i="5"/>
  <c r="G136" i="5"/>
  <c r="G135" i="5"/>
  <c r="G134" i="5"/>
  <c r="G133" i="5"/>
  <c r="G132" i="5"/>
  <c r="G131" i="5"/>
  <c r="G130" i="5"/>
  <c r="G125" i="5"/>
  <c r="G117" i="5"/>
  <c r="G114" i="5"/>
  <c r="G113" i="5"/>
  <c r="G110" i="5"/>
  <c r="G109" i="5"/>
  <c r="G100" i="5"/>
  <c r="G99" i="5"/>
  <c r="G96" i="5"/>
  <c r="G95" i="5"/>
  <c r="G94" i="5"/>
  <c r="G93" i="5"/>
  <c r="G81" i="5"/>
  <c r="G80" i="5"/>
  <c r="G79" i="5"/>
  <c r="G78" i="5"/>
  <c r="G77" i="5"/>
  <c r="G76" i="5"/>
  <c r="G73" i="5"/>
  <c r="G72" i="5"/>
  <c r="G69" i="5"/>
  <c r="G66" i="5"/>
  <c r="G61" i="5"/>
  <c r="G60" i="5"/>
  <c r="G57" i="5"/>
  <c r="G56" i="5"/>
  <c r="G53" i="5"/>
  <c r="G52" i="5"/>
  <c r="G48" i="5"/>
  <c r="G47" i="5"/>
  <c r="G46" i="5"/>
  <c r="G43" i="5"/>
  <c r="G35" i="5"/>
  <c r="G34" i="5"/>
  <c r="G121" i="5" l="1"/>
  <c r="G62" i="5"/>
</calcChain>
</file>

<file path=xl/sharedStrings.xml><?xml version="1.0" encoding="utf-8"?>
<sst xmlns="http://schemas.openxmlformats.org/spreadsheetml/2006/main" count="405" uniqueCount="317">
  <si>
    <t>GENCOD</t>
  </si>
  <si>
    <t xml:space="preserve">Crème Douce Désincrustante </t>
  </si>
  <si>
    <t>Tube 75ml</t>
  </si>
  <si>
    <t>V600001</t>
  </si>
  <si>
    <t>Masque Gomme Clarifiant</t>
  </si>
  <si>
    <t>Eau Micellaire Osmopure</t>
  </si>
  <si>
    <t>Flacon 200ml</t>
  </si>
  <si>
    <t>V600700</t>
  </si>
  <si>
    <t>Flacon 125ml</t>
  </si>
  <si>
    <t>V602300</t>
  </si>
  <si>
    <t>Lait Démaquillant Hydra-Ressourçant</t>
  </si>
  <si>
    <t>V600102</t>
  </si>
  <si>
    <t>Lotion Fraîche Hydra-Ressourçante</t>
  </si>
  <si>
    <t>V600202</t>
  </si>
  <si>
    <t>Lait Démaquillant Désensibilisant</t>
  </si>
  <si>
    <t>V600501</t>
  </si>
  <si>
    <t>V600601</t>
  </si>
  <si>
    <t>Gel Nettoyant Pureté</t>
  </si>
  <si>
    <t>Tube 150ml</t>
  </si>
  <si>
    <t>V600300</t>
  </si>
  <si>
    <t>Mousse Nettoyante Pureté</t>
  </si>
  <si>
    <t>Flacon Mousseur 150ml</t>
  </si>
  <si>
    <t>V600401</t>
  </si>
  <si>
    <t>Tube 200ml</t>
  </si>
  <si>
    <t>Démaquillant Haute Tolérance Yeux &amp; Lèvres</t>
  </si>
  <si>
    <r>
      <t>D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MAQUILLAGE</t>
    </r>
  </si>
  <si>
    <t>PRÉPARATION PROFESSIONNELLE DE LA PEAU</t>
  </si>
  <si>
    <t>Aérosol 100 ml</t>
  </si>
  <si>
    <t>Aérosol 200 ml</t>
  </si>
  <si>
    <t>Pot 50ml</t>
  </si>
  <si>
    <t>Tube 50ml</t>
  </si>
  <si>
    <r>
      <t>D</t>
    </r>
    <r>
      <rPr>
        <sz val="10"/>
        <color theme="1"/>
        <rFont val="Calibri"/>
        <family val="2"/>
      </rPr>
      <t>ÉSIGNATION</t>
    </r>
  </si>
  <si>
    <r>
      <t>PR</t>
    </r>
    <r>
      <rPr>
        <sz val="10"/>
        <color theme="1"/>
        <rFont val="Calibri"/>
        <family val="2"/>
      </rPr>
      <t>ÉSENTATION</t>
    </r>
  </si>
  <si>
    <r>
      <t>R</t>
    </r>
    <r>
      <rPr>
        <sz val="10"/>
        <color theme="1"/>
        <rFont val="Calibri"/>
        <family val="2"/>
      </rPr>
      <t>ÉFÉ</t>
    </r>
    <r>
      <rPr>
        <sz val="10"/>
        <color theme="1"/>
        <rFont val="Calibri"/>
        <family val="2"/>
        <scheme val="minor"/>
      </rPr>
      <t>RENCE</t>
    </r>
  </si>
  <si>
    <t>Concentré Cellulaire Sérum Fondamental</t>
  </si>
  <si>
    <t>Flacon Airless 30ml</t>
  </si>
  <si>
    <t>V700101</t>
  </si>
  <si>
    <t>NUTRI SYSTEM</t>
  </si>
  <si>
    <t>Crème Vitale à la Gelée Royale</t>
  </si>
  <si>
    <t>V660200</t>
  </si>
  <si>
    <t>Masque Bain Nutritif</t>
  </si>
  <si>
    <t>V660301</t>
  </si>
  <si>
    <t>SENSI SYTEM</t>
  </si>
  <si>
    <t>Crème Désensibilisante</t>
  </si>
  <si>
    <t>Flacon Airless 50ml</t>
  </si>
  <si>
    <t>V630001</t>
  </si>
  <si>
    <t>Crème Repos Biomimétique</t>
  </si>
  <si>
    <t>V630100</t>
  </si>
  <si>
    <t>Tube 15ml</t>
  </si>
  <si>
    <t>PURE SYSTEM</t>
  </si>
  <si>
    <t>V620100</t>
  </si>
  <si>
    <t>Concentré Pore Refiner</t>
  </si>
  <si>
    <t>V620302</t>
  </si>
  <si>
    <t>Soin Absolue Pureté</t>
  </si>
  <si>
    <t>CORRECTION DES SIGNES DE L'ÂGE</t>
  </si>
  <si>
    <t>RADIANCE</t>
  </si>
  <si>
    <t>V940001</t>
  </si>
  <si>
    <t>ACTIVE REPAIR</t>
  </si>
  <si>
    <t>Crème Correctrice Rides</t>
  </si>
  <si>
    <t>Soin Contour Des Yeux</t>
  </si>
  <si>
    <t>Tube canule 15ml</t>
  </si>
  <si>
    <t>LIFT &amp; REPAIR</t>
  </si>
  <si>
    <t>Sérum Absolu Tenseur</t>
  </si>
  <si>
    <t>Crème Absolue Lissante</t>
  </si>
  <si>
    <t>Baume Absolu Repulp</t>
  </si>
  <si>
    <t>Soin Lissant Contour Des Yeux</t>
  </si>
  <si>
    <t>10 X 2 patchs</t>
  </si>
  <si>
    <t>Masque Instant Repulp</t>
  </si>
  <si>
    <t>Pot 15ml</t>
  </si>
  <si>
    <t xml:space="preserve">Mousse Nettoyante Clarifiante </t>
  </si>
  <si>
    <t>Lotion Lactée Eclaircissante</t>
  </si>
  <si>
    <t>Flacon 150ml</t>
  </si>
  <si>
    <t>Sérum Eclaircissant</t>
  </si>
  <si>
    <t>Soin Eclaircissant Réparateur Jour</t>
  </si>
  <si>
    <t>Soin Eclaircissant Réparateur Nuit</t>
  </si>
  <si>
    <t>V650602</t>
  </si>
  <si>
    <t xml:space="preserve">Concentré Anti-Tache Ciblé </t>
  </si>
  <si>
    <t>Flacon Roll-on 9ml</t>
  </si>
  <si>
    <t>V650701</t>
  </si>
  <si>
    <t>Soin Eclaircissant Contour Des Yeux</t>
  </si>
  <si>
    <t>Tube Canule 15ml</t>
  </si>
  <si>
    <t>V650801</t>
  </si>
  <si>
    <t>City Cream Extrême  De Jour</t>
  </si>
  <si>
    <t>Tube 30ml</t>
  </si>
  <si>
    <t>Flacon Pompe 30ml</t>
  </si>
  <si>
    <t>V611001</t>
  </si>
  <si>
    <t>V611101</t>
  </si>
  <si>
    <t>V611201</t>
  </si>
  <si>
    <t>V631001</t>
  </si>
  <si>
    <t>Flacon Pipette 30ml</t>
  </si>
  <si>
    <t>V641001</t>
  </si>
  <si>
    <t>V641101</t>
  </si>
  <si>
    <t>Flacon Pipette 15ml</t>
  </si>
  <si>
    <t>V681201</t>
  </si>
  <si>
    <t>V681001</t>
  </si>
  <si>
    <t>V661000</t>
  </si>
  <si>
    <t>V661200</t>
  </si>
  <si>
    <t>INTENSIVE HYALURONIC</t>
  </si>
  <si>
    <t>INTENSIVE SPIRULINE</t>
  </si>
  <si>
    <t>INTENSIVE  RETINOL</t>
  </si>
  <si>
    <t>INTENSIVE VITAMINE E²</t>
  </si>
  <si>
    <t>INTENSIVE  AHA PEEL</t>
  </si>
  <si>
    <t>CURE DE NUIT</t>
  </si>
  <si>
    <r>
      <t>4. PROT</t>
    </r>
    <r>
      <rPr>
        <b/>
        <sz val="16"/>
        <color theme="0"/>
        <rFont val="Calibri"/>
        <family val="2"/>
      </rPr>
      <t>ÉGER</t>
    </r>
  </si>
  <si>
    <r>
      <t>PR</t>
    </r>
    <r>
      <rPr>
        <b/>
        <sz val="12"/>
        <color theme="1"/>
        <rFont val="Calibri"/>
        <family val="2"/>
      </rPr>
      <t>ÉVENTION DES SIGNES DE L'ÂGE</t>
    </r>
  </si>
  <si>
    <r>
      <t>SOINS SP</t>
    </r>
    <r>
      <rPr>
        <b/>
        <sz val="12"/>
        <color theme="1"/>
        <rFont val="Calibri"/>
        <family val="2"/>
      </rPr>
      <t>ÉCIFIQUES TACHES</t>
    </r>
  </si>
  <si>
    <t>Tube 100ml</t>
  </si>
  <si>
    <t>Pot 200ml</t>
  </si>
  <si>
    <t>Flacon Pompe 200ml</t>
  </si>
  <si>
    <t>HYDRATATION</t>
  </si>
  <si>
    <r>
      <t>FERMET</t>
    </r>
    <r>
      <rPr>
        <b/>
        <sz val="11"/>
        <color theme="0"/>
        <rFont val="Calibri"/>
        <family val="2"/>
      </rPr>
      <t>É</t>
    </r>
  </si>
  <si>
    <t>MINCEUR</t>
  </si>
  <si>
    <t>SOINS SOLAIRES</t>
  </si>
  <si>
    <t>EAU DE PARFUM</t>
  </si>
  <si>
    <t>Flacon Spray 50ml</t>
  </si>
  <si>
    <t>V491000</t>
  </si>
  <si>
    <t>BRONZ IMPULSE UV IN CELLIUM BRONZANT</t>
  </si>
  <si>
    <t>Bronz Impulse</t>
  </si>
  <si>
    <t>Spray 150ml</t>
  </si>
  <si>
    <t>V960001</t>
  </si>
  <si>
    <t>BRONZ REPAIR</t>
  </si>
  <si>
    <t>Bronz Repair Soleil Doux</t>
  </si>
  <si>
    <t>V452002</t>
  </si>
  <si>
    <t>Bronz Repair Solaire Modéré</t>
  </si>
  <si>
    <t>V451002</t>
  </si>
  <si>
    <t>Bronz Repair Soleil Fort</t>
  </si>
  <si>
    <t>L'HUILE SOLAIRE</t>
  </si>
  <si>
    <t>L'Huile Solaire Soleil Modéré</t>
  </si>
  <si>
    <t>Spray Rond 150ml</t>
  </si>
  <si>
    <t>L'Huile Solaire Soleil Fort</t>
  </si>
  <si>
    <t>V458101</t>
  </si>
  <si>
    <t>ADAPTASUN</t>
  </si>
  <si>
    <t xml:space="preserve">Crème Visage Soleil Modéré </t>
  </si>
  <si>
    <t>Lait Corps Soleil Modéré</t>
  </si>
  <si>
    <t>Spray Lacté Soleil Modéré</t>
  </si>
  <si>
    <t>V451201</t>
  </si>
  <si>
    <t>Crème Visage Soleil Fort</t>
  </si>
  <si>
    <t>Lait Corps Soleil Fort</t>
  </si>
  <si>
    <t>Spray Lacté Soleil fort</t>
  </si>
  <si>
    <t>ADAPTASUN PEAUX SENSIBLES</t>
  </si>
  <si>
    <t>Crème Visage Soleil Modéré</t>
  </si>
  <si>
    <t>V454101</t>
  </si>
  <si>
    <t>SUN SUBLIMATION</t>
  </si>
  <si>
    <t xml:space="preserve">Sun Sublimation </t>
  </si>
  <si>
    <t>Photo Regul</t>
  </si>
  <si>
    <t>Photo Reverse</t>
  </si>
  <si>
    <t>V461101</t>
  </si>
  <si>
    <t>Crème des Into</t>
  </si>
  <si>
    <t>Into Repair</t>
  </si>
  <si>
    <t>Spray des Into</t>
  </si>
  <si>
    <t>No Sun</t>
  </si>
  <si>
    <t>V461001</t>
  </si>
  <si>
    <t>Après Soleil Repair</t>
  </si>
  <si>
    <t>V470001</t>
  </si>
  <si>
    <t>Prolongateur de Bronzage</t>
  </si>
  <si>
    <t>Après Soleil SOS</t>
  </si>
  <si>
    <t>SOINS REFLETS DE SOLEIL</t>
  </si>
  <si>
    <t>Autobronzant Crème Visage Hâle Léger</t>
  </si>
  <si>
    <t>V480301</t>
  </si>
  <si>
    <t>V480501</t>
  </si>
  <si>
    <t>Autobronzant Lait Corps Hâle Léger</t>
  </si>
  <si>
    <t>Flacon Pompe 150 ml</t>
  </si>
  <si>
    <t>V480401</t>
  </si>
  <si>
    <t>Autobronzant Gelée Corps Hâle Intense</t>
  </si>
  <si>
    <t>V480601</t>
  </si>
  <si>
    <t>Gelée de Douche Micellaire Après Soleil</t>
  </si>
  <si>
    <t>V492000</t>
  </si>
  <si>
    <t>Flacon pompe 400ml</t>
  </si>
  <si>
    <t>Baume Fermeté Haute Nutrition</t>
  </si>
  <si>
    <t>Crème Galbante Buste</t>
  </si>
  <si>
    <t>Gommage Doux d'Eau Cellulaire</t>
  </si>
  <si>
    <t>V370700</t>
  </si>
  <si>
    <t>V375001</t>
  </si>
  <si>
    <t>V371001</t>
  </si>
  <si>
    <t>V370001</t>
  </si>
  <si>
    <t>V370101</t>
  </si>
  <si>
    <t>V371601</t>
  </si>
  <si>
    <t>V371501</t>
  </si>
  <si>
    <t>V371701</t>
  </si>
  <si>
    <t>V371200</t>
  </si>
  <si>
    <t>Crème Fondante d'Eau Cellulaire</t>
  </si>
  <si>
    <t>V372200</t>
  </si>
  <si>
    <t>V372400</t>
  </si>
  <si>
    <t>V481101</t>
  </si>
  <si>
    <t>Boîtier 15g</t>
  </si>
  <si>
    <t>V970000</t>
  </si>
  <si>
    <t>DERM REPAIR</t>
  </si>
  <si>
    <t>E.V.E</t>
  </si>
  <si>
    <t>E.V.E Sérum Source</t>
  </si>
  <si>
    <t>Autobronzant Crème Visage Hâle Intense</t>
  </si>
  <si>
    <t>Lotion Désensibilisante</t>
  </si>
  <si>
    <r>
      <t>CONCENTR</t>
    </r>
    <r>
      <rPr>
        <b/>
        <sz val="11"/>
        <color theme="0"/>
        <rFont val="Calibri"/>
        <family val="2"/>
      </rPr>
      <t xml:space="preserve">É CELLULAIRE </t>
    </r>
  </si>
  <si>
    <t>V371401</t>
  </si>
  <si>
    <t xml:space="preserve">Poudre Ensoleillante </t>
  </si>
  <si>
    <t>V450002B</t>
  </si>
  <si>
    <t>V650401</t>
  </si>
  <si>
    <t>V600901</t>
  </si>
  <si>
    <t>Intensive Hyaluronic Sérum</t>
  </si>
  <si>
    <t>Intensive Hyaluronic Crème</t>
  </si>
  <si>
    <t>Intensive Hyaluronic Masque</t>
  </si>
  <si>
    <t xml:space="preserve">Intensive AHA Peel Sérum Concentré </t>
  </si>
  <si>
    <t>Intensive AHA Peel Sérum Doux</t>
  </si>
  <si>
    <t>Intensive Spiruline Sérum</t>
  </si>
  <si>
    <t>Intensive Spiruline Crème</t>
  </si>
  <si>
    <t>Intensive Retinol Sérum</t>
  </si>
  <si>
    <t>Intensive Retinol Crème</t>
  </si>
  <si>
    <t>Intensive Vitamine E² Sérum</t>
  </si>
  <si>
    <r>
      <t xml:space="preserve">Un Soir en </t>
    </r>
    <r>
      <rPr>
        <sz val="11"/>
        <color theme="1"/>
        <rFont val="Calibri"/>
        <family val="2"/>
      </rPr>
      <t>Été</t>
    </r>
  </si>
  <si>
    <r>
      <t>SOINS PEAUX HYPERPIGMENT</t>
    </r>
    <r>
      <rPr>
        <b/>
        <sz val="11"/>
        <rFont val="Calibri"/>
        <family val="2"/>
      </rPr>
      <t>ÉES</t>
    </r>
  </si>
  <si>
    <r>
      <t>SOINS HAUTE PROTECTION DES INTOL</t>
    </r>
    <r>
      <rPr>
        <b/>
        <sz val="11"/>
        <color theme="1"/>
        <rFont val="Calibri"/>
        <family val="2"/>
      </rPr>
      <t>ÉRANCES SOLAIRES</t>
    </r>
  </si>
  <si>
    <r>
      <t>SOINS TR</t>
    </r>
    <r>
      <rPr>
        <b/>
        <sz val="11"/>
        <color theme="1"/>
        <rFont val="Calibri"/>
        <family val="2"/>
      </rPr>
      <t>ÈS HAUTE PROTECTION - SOLEIL INTERDIT</t>
    </r>
  </si>
  <si>
    <r>
      <t>SOINS APR</t>
    </r>
    <r>
      <rPr>
        <b/>
        <sz val="11"/>
        <color theme="0"/>
        <rFont val="Calibri"/>
        <family val="2"/>
      </rPr>
      <t>ÈS SOLEIL</t>
    </r>
  </si>
  <si>
    <t xml:space="preserve">Huile Cellulaire </t>
  </si>
  <si>
    <t xml:space="preserve">Morpho Fitness </t>
  </si>
  <si>
    <t>Crème Absolue Minceur-Fermeté</t>
  </si>
  <si>
    <t xml:space="preserve">Intensive Glauscine Sérum </t>
  </si>
  <si>
    <t xml:space="preserve">Intensive Glauscine Crème </t>
  </si>
  <si>
    <t>Lait Hydratant Anti-relâchement</t>
  </si>
  <si>
    <t>V650002</t>
  </si>
  <si>
    <t>V650501</t>
  </si>
  <si>
    <t>V640303</t>
  </si>
  <si>
    <t>SOINS VISAGE VENTE</t>
  </si>
  <si>
    <t>SOINS CORPS VENTE</t>
  </si>
  <si>
    <t>V921000</t>
  </si>
  <si>
    <t>V451302</t>
  </si>
  <si>
    <t>V450302</t>
  </si>
  <si>
    <t>V454002</t>
  </si>
  <si>
    <t>V453002</t>
  </si>
  <si>
    <t>V460002</t>
  </si>
  <si>
    <t>V460102</t>
  </si>
  <si>
    <t>V470202</t>
  </si>
  <si>
    <t>InCellium City Spray</t>
  </si>
  <si>
    <t>3. TRAITER</t>
  </si>
  <si>
    <t>Brume Soyeuse Protectrice Corps Soleil Modéré</t>
  </si>
  <si>
    <t>Aérosol 150ml</t>
  </si>
  <si>
    <t>V458200</t>
  </si>
  <si>
    <t>V481200</t>
  </si>
  <si>
    <r>
      <t>1. DÉMAQUILLER ET PR</t>
    </r>
    <r>
      <rPr>
        <b/>
        <sz val="16"/>
        <color theme="0"/>
        <rFont val="Calibri"/>
        <family val="2"/>
      </rPr>
      <t>ÉPARER</t>
    </r>
  </si>
  <si>
    <r>
      <t xml:space="preserve">2. BOOSTER ET </t>
    </r>
    <r>
      <rPr>
        <b/>
        <sz val="16"/>
        <color theme="0"/>
        <rFont val="Calibri"/>
        <family val="2"/>
      </rPr>
      <t>É</t>
    </r>
    <r>
      <rPr>
        <b/>
        <sz val="16"/>
        <color theme="0"/>
        <rFont val="Calibri"/>
        <family val="2"/>
        <scheme val="minor"/>
      </rPr>
      <t>NERGISER</t>
    </r>
  </si>
  <si>
    <t>EAU CELLULAIRE</t>
  </si>
  <si>
    <t>Sérum Restructurant</t>
  </si>
  <si>
    <t>Soin Détoxifiant Lumière</t>
  </si>
  <si>
    <t>Patchs Lift Contour Des Yeux</t>
  </si>
  <si>
    <t>PROBLEMATIQUES CIBLEES</t>
  </si>
  <si>
    <t>ESTHE.WHITE SYSTEM</t>
  </si>
  <si>
    <t>Poudre Ensoleillante Protectrice Soleil Modéré</t>
  </si>
  <si>
    <t>LARGEUR</t>
  </si>
  <si>
    <t>NOMBRE DE FACINGS</t>
  </si>
  <si>
    <t>LARGEUR TOTALE</t>
  </si>
  <si>
    <t>Eau Cellulaire Brume</t>
  </si>
  <si>
    <t>V910003</t>
  </si>
  <si>
    <t>V910103</t>
  </si>
  <si>
    <t>Eau Cellulaire Gel</t>
  </si>
  <si>
    <t>Tube 40ml</t>
  </si>
  <si>
    <t>V910303</t>
  </si>
  <si>
    <t>Eau Cellulaire Crème</t>
  </si>
  <si>
    <t>V910502</t>
  </si>
  <si>
    <t>V640003</t>
  </si>
  <si>
    <t>Intensive Hyaluronic Sérum Yeux</t>
  </si>
  <si>
    <t>V611300</t>
  </si>
  <si>
    <t>V650101</t>
  </si>
  <si>
    <t>BRONZ REPAIR TEINTE</t>
  </si>
  <si>
    <t>Bronz Repair Sunkissed Solaire Modéré</t>
  </si>
  <si>
    <t>V451400</t>
  </si>
  <si>
    <t>Bronz Repair Sunkissed Soleil Fort</t>
  </si>
  <si>
    <t>V451500</t>
  </si>
  <si>
    <t>DIMENSIONS SUR PPT</t>
  </si>
  <si>
    <t>Lotion Essence</t>
  </si>
  <si>
    <t>V910800</t>
  </si>
  <si>
    <t>INTENSIVE VITAMINE C</t>
  </si>
  <si>
    <t>EXCELLAGE</t>
  </si>
  <si>
    <t>V242004</t>
  </si>
  <si>
    <t>V242206</t>
  </si>
  <si>
    <t>V242502</t>
  </si>
  <si>
    <t>Sérum Excellage</t>
  </si>
  <si>
    <t>Crème Excellage</t>
  </si>
  <si>
    <t>Contour des Yeux Excellage</t>
  </si>
  <si>
    <t>Brume Soyeuse Protectrice Corps Soleil Fort</t>
  </si>
  <si>
    <t>Photo Reverse Teinté Beige Clair</t>
  </si>
  <si>
    <t>Photo Reverse Teinté Beige Medium</t>
  </si>
  <si>
    <t>V910600</t>
  </si>
  <si>
    <t>V640501</t>
  </si>
  <si>
    <t>V680002</t>
  </si>
  <si>
    <t>V680402</t>
  </si>
  <si>
    <t>V680901</t>
  </si>
  <si>
    <t>V680503</t>
  </si>
  <si>
    <t>V680801</t>
  </si>
  <si>
    <t>V680702</t>
  </si>
  <si>
    <t>V245102</t>
  </si>
  <si>
    <t>Intensive Vitamine C Gel-Crème</t>
  </si>
  <si>
    <t>V700501</t>
  </si>
  <si>
    <t>V458002</t>
  </si>
  <si>
    <t>V451102</t>
  </si>
  <si>
    <t>V450102</t>
  </si>
  <si>
    <t>V450202</t>
  </si>
  <si>
    <t>V458300</t>
  </si>
  <si>
    <t>V453102</t>
  </si>
  <si>
    <t>V456102</t>
  </si>
  <si>
    <t>V456302</t>
  </si>
  <si>
    <t>V461500</t>
  </si>
  <si>
    <t>V461600</t>
  </si>
  <si>
    <t>V460202</t>
  </si>
  <si>
    <t>V470302</t>
  </si>
  <si>
    <t>INTENSIVE PROPOLIS +</t>
  </si>
  <si>
    <t>V631400</t>
  </si>
  <si>
    <t>V621202</t>
  </si>
  <si>
    <t>Flacon Pompe 130ml</t>
  </si>
  <si>
    <t>V621002</t>
  </si>
  <si>
    <t>V621102</t>
  </si>
  <si>
    <t>Crème Mains Excellage</t>
  </si>
  <si>
    <t>V243600</t>
  </si>
  <si>
    <t>Crème Baume Excellage</t>
  </si>
  <si>
    <t>V243500</t>
  </si>
  <si>
    <t>Intensive Propolis+ Crème</t>
  </si>
  <si>
    <t>Intensive Propolis+ Sérum</t>
  </si>
  <si>
    <t>Intensive Propolis+ Lotion-Sérum</t>
  </si>
  <si>
    <t>Intensive Propolis+ Masque Purifiant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</si>
</sst>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_ ;\-0\ 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2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7C5CB"/>
        <bgColor indexed="64"/>
      </patternFill>
    </fill>
    <fill>
      <patternFill patternType="solid">
        <fgColor rgb="FF8CA6A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399BC"/>
        <bgColor indexed="64"/>
      </patternFill>
    </fill>
    <fill>
      <patternFill patternType="solid">
        <fgColor rgb="FFE4C5D2"/>
        <bgColor indexed="64"/>
      </patternFill>
    </fill>
    <fill>
      <patternFill patternType="solid">
        <fgColor rgb="FF92BAA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2BCBD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4AF94"/>
        <bgColor indexed="64"/>
      </patternFill>
    </fill>
    <fill>
      <patternFill patternType="solid">
        <fgColor rgb="FFF4CD94"/>
        <bgColor indexed="64"/>
      </patternFill>
    </fill>
    <fill>
      <patternFill patternType="solid">
        <fgColor rgb="FFC00F3C"/>
        <bgColor indexed="64"/>
      </patternFill>
    </fill>
    <fill>
      <patternFill patternType="solid">
        <fgColor rgb="FFF22E00"/>
        <bgColor indexed="64"/>
      </patternFill>
    </fill>
    <fill>
      <patternFill patternType="solid">
        <fgColor rgb="FFED790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9F6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21"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1" fontId="0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15" borderId="0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12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/>
    </xf>
    <xf numFmtId="0" fontId="12" fillId="8" borderId="2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Font="1" applyBorder="1" applyAlignment="1">
      <alignment horizontal="left"/>
    </xf>
    <xf numFmtId="0" fontId="1" fillId="15" borderId="6" xfId="0" applyFont="1" applyFill="1" applyBorder="1" applyAlignment="1">
      <alignment horizontal="left" vertical="center"/>
    </xf>
    <xf numFmtId="0" fontId="1" fillId="15" borderId="0" xfId="0" applyFont="1" applyFill="1" applyBorder="1" applyAlignment="1">
      <alignment horizontal="left" vertical="center"/>
    </xf>
    <xf numFmtId="0" fontId="12" fillId="17" borderId="2" xfId="0" applyFont="1" applyFill="1" applyBorder="1" applyAlignment="1">
      <alignment horizontal="left" vertical="center"/>
    </xf>
    <xf numFmtId="0" fontId="0" fillId="17" borderId="3" xfId="0" applyFill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/>
    </xf>
    <xf numFmtId="1" fontId="14" fillId="3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1" fontId="0" fillId="3" borderId="3" xfId="0" applyNumberFormat="1" applyFont="1" applyFill="1" applyBorder="1" applyAlignment="1">
      <alignment horizontal="center" vertical="center" wrapText="1"/>
    </xf>
    <xf numFmtId="0" fontId="1" fillId="20" borderId="6" xfId="0" applyFont="1" applyFill="1" applyBorder="1" applyAlignment="1">
      <alignment vertical="center"/>
    </xf>
    <xf numFmtId="0" fontId="1" fillId="20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1" fontId="0" fillId="3" borderId="0" xfId="0" applyNumberFormat="1" applyFont="1" applyFill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/>
    </xf>
    <xf numFmtId="1" fontId="0" fillId="0" borderId="9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1" fontId="0" fillId="0" borderId="9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18" fillId="0" borderId="0" xfId="0" applyNumberFormat="1" applyFont="1" applyAlignment="1">
      <alignment horizont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/>
    <xf numFmtId="164" fontId="1" fillId="15" borderId="0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0" fillId="0" borderId="5" xfId="0" applyNumberFormat="1" applyFont="1" applyBorder="1" applyAlignment="1">
      <alignment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164" fontId="1" fillId="20" borderId="0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164" fontId="0" fillId="0" borderId="3" xfId="0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64" fontId="5" fillId="8" borderId="3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/>
    <xf numFmtId="164" fontId="16" fillId="0" borderId="0" xfId="0" applyNumberFormat="1" applyFont="1" applyAlignment="1">
      <alignment horizontal="center"/>
    </xf>
    <xf numFmtId="0" fontId="16" fillId="15" borderId="0" xfId="0" applyFont="1" applyFill="1" applyBorder="1" applyAlignment="1">
      <alignment horizontal="center" vertical="center"/>
    </xf>
    <xf numFmtId="164" fontId="16" fillId="15" borderId="0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/>
    </xf>
    <xf numFmtId="164" fontId="5" fillId="17" borderId="3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6" fillId="20" borderId="0" xfId="0" applyFont="1" applyFill="1" applyBorder="1" applyAlignment="1">
      <alignment vertical="center"/>
    </xf>
    <xf numFmtId="164" fontId="16" fillId="20" borderId="0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164" fontId="16" fillId="4" borderId="0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0" fillId="0" borderId="10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/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 wrapText="1"/>
    </xf>
    <xf numFmtId="1" fontId="14" fillId="3" borderId="7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164" fontId="16" fillId="15" borderId="3" xfId="0" applyNumberFormat="1" applyFont="1" applyFill="1" applyBorder="1" applyAlignment="1">
      <alignment horizontal="center" vertical="center"/>
    </xf>
    <xf numFmtId="164" fontId="1" fillId="15" borderId="10" xfId="0" applyNumberFormat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164" fontId="16" fillId="16" borderId="3" xfId="0" applyNumberFormat="1" applyFont="1" applyFill="1" applyBorder="1" applyAlignment="1">
      <alignment horizontal="center" vertical="center"/>
    </xf>
    <xf numFmtId="164" fontId="1" fillId="16" borderId="10" xfId="0" applyNumberFormat="1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left" vertical="center"/>
    </xf>
    <xf numFmtId="0" fontId="1" fillId="14" borderId="3" xfId="0" applyFont="1" applyFill="1" applyBorder="1" applyAlignment="1">
      <alignment horizontal="left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4" fontId="16" fillId="14" borderId="3" xfId="0" applyNumberFormat="1" applyFont="1" applyFill="1" applyBorder="1" applyAlignment="1">
      <alignment horizontal="center" vertical="center" wrapText="1"/>
    </xf>
    <xf numFmtId="164" fontId="1" fillId="14" borderId="10" xfId="0" applyNumberFormat="1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vertical="center"/>
    </xf>
    <xf numFmtId="0" fontId="1" fillId="18" borderId="3" xfId="0" applyFont="1" applyFill="1" applyBorder="1" applyAlignment="1">
      <alignment vertical="center" wrapText="1"/>
    </xf>
    <xf numFmtId="0" fontId="16" fillId="18" borderId="3" xfId="0" applyFont="1" applyFill="1" applyBorder="1" applyAlignment="1">
      <alignment vertical="center" wrapText="1"/>
    </xf>
    <xf numFmtId="164" fontId="16" fillId="18" borderId="3" xfId="0" applyNumberFormat="1" applyFont="1" applyFill="1" applyBorder="1" applyAlignment="1">
      <alignment vertical="center" wrapText="1"/>
    </xf>
    <xf numFmtId="164" fontId="1" fillId="18" borderId="10" xfId="0" applyNumberFormat="1" applyFont="1" applyFill="1" applyBorder="1" applyAlignment="1">
      <alignment vertical="center" wrapText="1"/>
    </xf>
    <xf numFmtId="0" fontId="1" fillId="19" borderId="2" xfId="0" applyFont="1" applyFill="1" applyBorder="1" applyAlignment="1">
      <alignment horizontal="left" vertical="center"/>
    </xf>
    <xf numFmtId="0" fontId="1" fillId="19" borderId="3" xfId="0" applyFont="1" applyFill="1" applyBorder="1" applyAlignment="1">
      <alignment vertical="center" wrapText="1"/>
    </xf>
    <xf numFmtId="0" fontId="16" fillId="19" borderId="3" xfId="0" applyFont="1" applyFill="1" applyBorder="1" applyAlignment="1">
      <alignment vertical="center" wrapText="1"/>
    </xf>
    <xf numFmtId="164" fontId="16" fillId="19" borderId="3" xfId="0" applyNumberFormat="1" applyFont="1" applyFill="1" applyBorder="1" applyAlignment="1">
      <alignment vertical="center" wrapText="1"/>
    </xf>
    <xf numFmtId="164" fontId="1" fillId="19" borderId="10" xfId="0" applyNumberFormat="1" applyFont="1" applyFill="1" applyBorder="1" applyAlignment="1">
      <alignment vertical="center" wrapText="1"/>
    </xf>
    <xf numFmtId="164" fontId="0" fillId="0" borderId="10" xfId="0" applyNumberFormat="1" applyBorder="1" applyAlignment="1">
      <alignment horizontal="center"/>
    </xf>
    <xf numFmtId="0" fontId="1" fillId="20" borderId="2" xfId="0" applyFont="1" applyFill="1" applyBorder="1" applyAlignment="1">
      <alignment vertical="center"/>
    </xf>
    <xf numFmtId="0" fontId="1" fillId="20" borderId="3" xfId="0" applyFont="1" applyFill="1" applyBorder="1" applyAlignment="1">
      <alignment vertical="center"/>
    </xf>
    <xf numFmtId="0" fontId="16" fillId="20" borderId="3" xfId="0" applyFont="1" applyFill="1" applyBorder="1" applyAlignment="1">
      <alignment vertical="center"/>
    </xf>
    <xf numFmtId="164" fontId="16" fillId="20" borderId="3" xfId="0" applyNumberFormat="1" applyFont="1" applyFill="1" applyBorder="1" applyAlignment="1">
      <alignment vertical="center"/>
    </xf>
    <xf numFmtId="164" fontId="1" fillId="20" borderId="10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164" fontId="16" fillId="2" borderId="3" xfId="0" applyNumberFormat="1" applyFont="1" applyFill="1" applyBorder="1" applyAlignment="1">
      <alignment vertical="center"/>
    </xf>
    <xf numFmtId="164" fontId="16" fillId="2" borderId="1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21" borderId="2" xfId="0" applyFont="1" applyFill="1" applyBorder="1" applyAlignment="1">
      <alignment vertical="center"/>
    </xf>
    <xf numFmtId="0" fontId="1" fillId="21" borderId="3" xfId="0" applyFont="1" applyFill="1" applyBorder="1" applyAlignment="1">
      <alignment vertical="center"/>
    </xf>
    <xf numFmtId="0" fontId="16" fillId="21" borderId="3" xfId="0" applyFont="1" applyFill="1" applyBorder="1" applyAlignment="1">
      <alignment vertical="center"/>
    </xf>
    <xf numFmtId="164" fontId="16" fillId="21" borderId="3" xfId="0" applyNumberFormat="1" applyFont="1" applyFill="1" applyBorder="1" applyAlignment="1">
      <alignment vertical="center"/>
    </xf>
    <xf numFmtId="164" fontId="1" fillId="21" borderId="10" xfId="0" applyNumberFormat="1" applyFont="1" applyFill="1" applyBorder="1" applyAlignment="1">
      <alignment vertical="center"/>
    </xf>
    <xf numFmtId="164" fontId="0" fillId="17" borderId="10" xfId="0" applyNumberFormat="1" applyFill="1" applyBorder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0" fontId="1" fillId="9" borderId="2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164" fontId="16" fillId="9" borderId="3" xfId="0" applyNumberFormat="1" applyFont="1" applyFill="1" applyBorder="1" applyAlignment="1">
      <alignment horizontal="center" vertical="center"/>
    </xf>
    <xf numFmtId="164" fontId="1" fillId="9" borderId="10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164" fontId="16" fillId="7" borderId="3" xfId="0" applyNumberFormat="1" applyFont="1" applyFill="1" applyBorder="1" applyAlignment="1">
      <alignment horizontal="center" vertical="center"/>
    </xf>
    <xf numFmtId="164" fontId="1" fillId="7" borderId="10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164" fontId="16" fillId="10" borderId="3" xfId="0" applyNumberFormat="1" applyFont="1" applyFill="1" applyBorder="1" applyAlignment="1">
      <alignment horizontal="center" vertical="center"/>
    </xf>
    <xf numFmtId="164" fontId="1" fillId="10" borderId="10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164" fontId="16" fillId="11" borderId="3" xfId="0" applyNumberFormat="1" applyFont="1" applyFill="1" applyBorder="1" applyAlignment="1">
      <alignment horizontal="center" vertical="center"/>
    </xf>
    <xf numFmtId="164" fontId="1" fillId="11" borderId="10" xfId="0" applyNumberFormat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/>
    </xf>
    <xf numFmtId="164" fontId="16" fillId="12" borderId="3" xfId="0" applyNumberFormat="1" applyFont="1" applyFill="1" applyBorder="1" applyAlignment="1">
      <alignment horizontal="center" vertical="center"/>
    </xf>
    <xf numFmtId="164" fontId="1" fillId="12" borderId="10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164" fontId="16" fillId="9" borderId="3" xfId="0" applyNumberFormat="1" applyFont="1" applyFill="1" applyBorder="1" applyAlignment="1">
      <alignment vertical="center"/>
    </xf>
    <xf numFmtId="164" fontId="1" fillId="9" borderId="10" xfId="0" applyNumberFormat="1" applyFont="1" applyFill="1" applyBorder="1" applyAlignment="1">
      <alignment vertical="center"/>
    </xf>
    <xf numFmtId="0" fontId="1" fillId="8" borderId="2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4" fontId="16" fillId="8" borderId="3" xfId="0" applyNumberFormat="1" applyFont="1" applyFill="1" applyBorder="1" applyAlignment="1">
      <alignment horizontal="center" vertical="center"/>
    </xf>
    <xf numFmtId="164" fontId="1" fillId="8" borderId="1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/>
    <xf numFmtId="0" fontId="1" fillId="13" borderId="2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center" vertical="center"/>
    </xf>
    <xf numFmtId="164" fontId="16" fillId="13" borderId="3" xfId="0" applyNumberFormat="1" applyFont="1" applyFill="1" applyBorder="1" applyAlignment="1">
      <alignment horizontal="center" vertical="center"/>
    </xf>
    <xf numFmtId="164" fontId="1" fillId="13" borderId="10" xfId="0" applyNumberFormat="1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left" vertical="center"/>
    </xf>
    <xf numFmtId="0" fontId="1" fillId="22" borderId="3" xfId="0" applyFont="1" applyFill="1" applyBorder="1" applyAlignment="1">
      <alignment horizontal="left" vertical="center"/>
    </xf>
    <xf numFmtId="0" fontId="1" fillId="22" borderId="3" xfId="0" applyFont="1" applyFill="1" applyBorder="1" applyAlignment="1">
      <alignment horizontal="center" vertical="center"/>
    </xf>
    <xf numFmtId="0" fontId="16" fillId="22" borderId="3" xfId="0" applyFont="1" applyFill="1" applyBorder="1" applyAlignment="1">
      <alignment horizontal="center" vertical="center"/>
    </xf>
    <xf numFmtId="164" fontId="16" fillId="22" borderId="3" xfId="0" applyNumberFormat="1" applyFont="1" applyFill="1" applyBorder="1" applyAlignment="1">
      <alignment horizontal="center" vertical="center"/>
    </xf>
    <xf numFmtId="164" fontId="1" fillId="22" borderId="10" xfId="0" applyNumberFormat="1" applyFont="1" applyFill="1" applyBorder="1" applyAlignment="1">
      <alignment horizontal="center" vertical="center"/>
    </xf>
    <xf numFmtId="164" fontId="0" fillId="6" borderId="10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0" fillId="5" borderId="1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4CD94"/>
      <color rgb="FFCF9F6F"/>
      <color rgb="FFF4AF94"/>
      <color rgb="FFF7C4AF"/>
      <color rgb="FFF4CF9E"/>
      <color rgb="FFB4B4B4"/>
      <color rgb="FFD7D7D7"/>
      <color rgb="FFA4BED0"/>
      <color rgb="FF8CA6A5"/>
      <color rgb="FF87C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0</xdr:rowOff>
    </xdr:from>
    <xdr:to>
      <xdr:col>0</xdr:col>
      <xdr:colOff>1838325</xdr:colOff>
      <xdr:row>8</xdr:row>
      <xdr:rowOff>22298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685925" cy="1622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4"/>
  <sheetViews>
    <sheetView showGridLines="0" tabSelected="1" zoomScale="85" zoomScaleNormal="85" workbookViewId="0">
      <pane ySplit="11" topLeftCell="A12" activePane="bottomLeft" state="frozen"/>
      <selection pane="bottomLeft" activeCell="D188" sqref="D188"/>
    </sheetView>
  </sheetViews>
  <sheetFormatPr baseColWidth="10" defaultRowHeight="15" x14ac:dyDescent="0.25"/>
  <cols>
    <col min="1" max="1" width="52.140625" style="21" bestFit="1" customWidth="1"/>
    <col min="2" max="2" width="26.28515625" style="21" bestFit="1" customWidth="1"/>
    <col min="3" max="3" width="9.7109375" style="20" bestFit="1" customWidth="1"/>
    <col min="4" max="4" width="21.28515625" style="20" bestFit="1" customWidth="1"/>
    <col min="5" max="5" width="14.42578125" style="20" bestFit="1" customWidth="1"/>
    <col min="6" max="6" width="17.42578125" style="130" bestFit="1" customWidth="1"/>
    <col min="7" max="7" width="17.42578125" style="127" bestFit="1" customWidth="1"/>
    <col min="8" max="8" width="17.42578125" style="107" bestFit="1" customWidth="1"/>
  </cols>
  <sheetData>
    <row r="1" spans="1:8" x14ac:dyDescent="0.25">
      <c r="F1" s="126"/>
    </row>
    <row r="2" spans="1:8" x14ac:dyDescent="0.25">
      <c r="F2" s="126"/>
    </row>
    <row r="3" spans="1:8" x14ac:dyDescent="0.25">
      <c r="F3" s="126"/>
    </row>
    <row r="4" spans="1:8" x14ac:dyDescent="0.25">
      <c r="F4" s="128"/>
      <c r="G4" s="129"/>
    </row>
    <row r="5" spans="1:8" ht="15" customHeight="1" x14ac:dyDescent="0.55000000000000004">
      <c r="D5" s="94"/>
      <c r="E5" s="94"/>
      <c r="F5" s="128"/>
      <c r="H5" s="108"/>
    </row>
    <row r="6" spans="1:8" ht="36" x14ac:dyDescent="0.55000000000000004">
      <c r="B6" s="35"/>
    </row>
    <row r="11" spans="1:8" ht="25.5" x14ac:dyDescent="0.25">
      <c r="A11" s="53" t="s">
        <v>31</v>
      </c>
      <c r="B11" s="53" t="s">
        <v>32</v>
      </c>
      <c r="C11" s="9" t="s">
        <v>33</v>
      </c>
      <c r="D11" s="9" t="s">
        <v>0</v>
      </c>
      <c r="E11" s="9" t="s">
        <v>246</v>
      </c>
      <c r="F11" s="124" t="s">
        <v>247</v>
      </c>
      <c r="G11" s="125" t="s">
        <v>248</v>
      </c>
      <c r="H11" s="109" t="s">
        <v>266</v>
      </c>
    </row>
    <row r="13" spans="1:8" ht="30" customHeight="1" x14ac:dyDescent="0.25">
      <c r="A13" s="307" t="s">
        <v>221</v>
      </c>
      <c r="B13" s="308"/>
      <c r="C13" s="309"/>
      <c r="D13" s="309"/>
      <c r="E13" s="309"/>
      <c r="F13" s="310"/>
      <c r="G13" s="311"/>
      <c r="H13" s="312"/>
    </row>
    <row r="15" spans="1:8" ht="30" customHeight="1" x14ac:dyDescent="0.25">
      <c r="A15" s="36" t="s">
        <v>237</v>
      </c>
      <c r="B15" s="37"/>
      <c r="C15" s="30"/>
      <c r="D15" s="30"/>
      <c r="E15" s="30"/>
      <c r="F15" s="133"/>
      <c r="G15" s="134"/>
      <c r="H15" s="301"/>
    </row>
    <row r="17" spans="1:8" x14ac:dyDescent="0.25">
      <c r="A17" s="295" t="s">
        <v>25</v>
      </c>
      <c r="B17" s="296"/>
      <c r="C17" s="297"/>
      <c r="D17" s="297"/>
      <c r="E17" s="297"/>
      <c r="F17" s="298"/>
      <c r="G17" s="299"/>
      <c r="H17" s="300"/>
    </row>
    <row r="18" spans="1:8" ht="15" customHeight="1" x14ac:dyDescent="0.25">
      <c r="A18" s="76" t="s">
        <v>24</v>
      </c>
      <c r="B18" s="79" t="s">
        <v>8</v>
      </c>
      <c r="C18" s="2" t="s">
        <v>9</v>
      </c>
      <c r="D18" s="315">
        <v>3461020013192</v>
      </c>
      <c r="E18" s="178">
        <v>4.05</v>
      </c>
      <c r="F18" s="135"/>
      <c r="G18" s="136">
        <f>E18*F18</f>
        <v>0</v>
      </c>
      <c r="H18" s="110">
        <f>E18/5</f>
        <v>0.80999999999999994</v>
      </c>
    </row>
    <row r="19" spans="1:8" x14ac:dyDescent="0.25">
      <c r="A19" s="76" t="s">
        <v>5</v>
      </c>
      <c r="B19" s="79" t="s">
        <v>6</v>
      </c>
      <c r="C19" s="2" t="s">
        <v>7</v>
      </c>
      <c r="D19" s="315">
        <v>3461020007986</v>
      </c>
      <c r="E19" s="178">
        <v>4.5</v>
      </c>
      <c r="F19" s="317"/>
      <c r="G19" s="136">
        <f t="shared" ref="G19:G25" si="0">E19*F19</f>
        <v>0</v>
      </c>
      <c r="H19" s="110">
        <f t="shared" ref="H19:H25" si="1">E19/5</f>
        <v>0.9</v>
      </c>
    </row>
    <row r="20" spans="1:8" x14ac:dyDescent="0.25">
      <c r="A20" s="76" t="s">
        <v>10</v>
      </c>
      <c r="B20" s="79" t="s">
        <v>6</v>
      </c>
      <c r="C20" s="2" t="s">
        <v>11</v>
      </c>
      <c r="D20" s="315">
        <v>3461020013574</v>
      </c>
      <c r="E20" s="178">
        <v>4.5</v>
      </c>
      <c r="F20" s="317"/>
      <c r="G20" s="136">
        <f t="shared" si="0"/>
        <v>0</v>
      </c>
      <c r="H20" s="110">
        <f t="shared" si="1"/>
        <v>0.9</v>
      </c>
    </row>
    <row r="21" spans="1:8" x14ac:dyDescent="0.25">
      <c r="A21" s="76" t="s">
        <v>12</v>
      </c>
      <c r="B21" s="79" t="s">
        <v>6</v>
      </c>
      <c r="C21" s="2" t="s">
        <v>13</v>
      </c>
      <c r="D21" s="315">
        <v>3461020013567</v>
      </c>
      <c r="E21" s="178">
        <v>4.5</v>
      </c>
      <c r="F21" s="317"/>
      <c r="G21" s="136">
        <f t="shared" si="0"/>
        <v>0</v>
      </c>
      <c r="H21" s="110">
        <f t="shared" si="1"/>
        <v>0.9</v>
      </c>
    </row>
    <row r="22" spans="1:8" x14ac:dyDescent="0.25">
      <c r="A22" s="76" t="s">
        <v>14</v>
      </c>
      <c r="B22" s="79" t="s">
        <v>6</v>
      </c>
      <c r="C22" s="2" t="s">
        <v>15</v>
      </c>
      <c r="D22" s="315">
        <v>3461020010962</v>
      </c>
      <c r="E22" s="178">
        <v>4.5</v>
      </c>
      <c r="F22" s="317"/>
      <c r="G22" s="136">
        <f t="shared" si="0"/>
        <v>0</v>
      </c>
      <c r="H22" s="110">
        <f t="shared" si="1"/>
        <v>0.9</v>
      </c>
    </row>
    <row r="23" spans="1:8" x14ac:dyDescent="0.25">
      <c r="A23" s="76" t="s">
        <v>190</v>
      </c>
      <c r="B23" s="79" t="s">
        <v>6</v>
      </c>
      <c r="C23" s="2" t="s">
        <v>16</v>
      </c>
      <c r="D23" s="315">
        <v>3461020011181</v>
      </c>
      <c r="E23" s="178">
        <v>4.5</v>
      </c>
      <c r="F23" s="317"/>
      <c r="G23" s="136">
        <f t="shared" si="0"/>
        <v>0</v>
      </c>
      <c r="H23" s="110">
        <f t="shared" si="1"/>
        <v>0.9</v>
      </c>
    </row>
    <row r="24" spans="1:8" x14ac:dyDescent="0.25">
      <c r="A24" s="76" t="s">
        <v>20</v>
      </c>
      <c r="B24" s="87" t="s">
        <v>21</v>
      </c>
      <c r="C24" s="2" t="s">
        <v>22</v>
      </c>
      <c r="D24" s="86">
        <v>3461020013178</v>
      </c>
      <c r="E24" s="101">
        <v>4.8</v>
      </c>
      <c r="F24" s="135"/>
      <c r="G24" s="136">
        <f t="shared" si="0"/>
        <v>0</v>
      </c>
      <c r="H24" s="110">
        <f t="shared" si="1"/>
        <v>0.96</v>
      </c>
    </row>
    <row r="25" spans="1:8" x14ac:dyDescent="0.25">
      <c r="A25" s="76" t="s">
        <v>17</v>
      </c>
      <c r="B25" s="79" t="s">
        <v>18</v>
      </c>
      <c r="C25" s="2" t="s">
        <v>19</v>
      </c>
      <c r="D25" s="315">
        <v>3461020007962</v>
      </c>
      <c r="E25" s="178">
        <v>5.75</v>
      </c>
      <c r="F25" s="135"/>
      <c r="G25" s="136">
        <f t="shared" si="0"/>
        <v>0</v>
      </c>
      <c r="H25" s="110">
        <f t="shared" si="1"/>
        <v>1.1499999999999999</v>
      </c>
    </row>
    <row r="26" spans="1:8" x14ac:dyDescent="0.25">
      <c r="A26" s="77"/>
      <c r="B26" s="3"/>
      <c r="C26" s="5"/>
      <c r="D26" s="6"/>
      <c r="E26" s="6"/>
      <c r="F26" s="137"/>
      <c r="G26" s="138"/>
      <c r="H26" s="111"/>
    </row>
    <row r="27" spans="1:8" x14ac:dyDescent="0.25">
      <c r="A27" s="302" t="s">
        <v>26</v>
      </c>
      <c r="B27" s="303"/>
      <c r="C27" s="304"/>
      <c r="D27" s="305"/>
      <c r="E27" s="305"/>
      <c r="F27" s="306"/>
      <c r="G27" s="179"/>
      <c r="H27" s="180"/>
    </row>
    <row r="28" spans="1:8" x14ac:dyDescent="0.25">
      <c r="A28" s="76" t="s">
        <v>1</v>
      </c>
      <c r="B28" s="87" t="s">
        <v>2</v>
      </c>
      <c r="C28" s="2" t="s">
        <v>3</v>
      </c>
      <c r="D28" s="86">
        <v>3461020013550</v>
      </c>
      <c r="E28" s="101">
        <v>6.35</v>
      </c>
      <c r="F28" s="135"/>
      <c r="G28" s="136">
        <f t="shared" ref="G28:G29" si="2">E28*F28</f>
        <v>0</v>
      </c>
      <c r="H28" s="110">
        <f t="shared" ref="H28:H29" si="3">E28/5</f>
        <v>1.27</v>
      </c>
    </row>
    <row r="29" spans="1:8" ht="15" customHeight="1" x14ac:dyDescent="0.25">
      <c r="A29" s="79" t="s">
        <v>4</v>
      </c>
      <c r="B29" s="87" t="s">
        <v>2</v>
      </c>
      <c r="C29" s="2" t="s">
        <v>196</v>
      </c>
      <c r="D29" s="86">
        <v>3461020008082</v>
      </c>
      <c r="E29" s="101">
        <v>6.35</v>
      </c>
      <c r="F29" s="135"/>
      <c r="G29" s="136">
        <f t="shared" si="2"/>
        <v>0</v>
      </c>
      <c r="H29" s="110">
        <f t="shared" si="3"/>
        <v>1.27</v>
      </c>
    </row>
    <row r="30" spans="1:8" x14ac:dyDescent="0.25">
      <c r="A30" s="10"/>
      <c r="B30" s="10"/>
      <c r="C30" s="11"/>
      <c r="D30" s="12"/>
      <c r="E30" s="12"/>
      <c r="F30" s="139"/>
      <c r="G30" s="140"/>
      <c r="H30" s="112"/>
    </row>
    <row r="32" spans="1:8" ht="30" customHeight="1" x14ac:dyDescent="0.25">
      <c r="A32" s="38" t="s">
        <v>238</v>
      </c>
      <c r="B32" s="39"/>
      <c r="C32" s="31"/>
      <c r="D32" s="31"/>
      <c r="E32" s="31"/>
      <c r="F32" s="141"/>
      <c r="G32" s="142"/>
      <c r="H32" s="294"/>
    </row>
    <row r="33" spans="1:8" x14ac:dyDescent="0.25">
      <c r="A33" s="78"/>
    </row>
    <row r="34" spans="1:8" x14ac:dyDescent="0.25">
      <c r="A34" s="76" t="s">
        <v>249</v>
      </c>
      <c r="B34" s="87" t="s">
        <v>27</v>
      </c>
      <c r="C34" s="7" t="s">
        <v>250</v>
      </c>
      <c r="D34" s="8">
        <v>3461022003047</v>
      </c>
      <c r="E34" s="101">
        <v>4.0999999999999996</v>
      </c>
      <c r="F34" s="8"/>
      <c r="G34" s="136">
        <f t="shared" ref="G34:G35" si="4">E34*F34</f>
        <v>0</v>
      </c>
      <c r="H34" s="110">
        <f t="shared" ref="H34:H35" si="5">E34/5</f>
        <v>0.82</v>
      </c>
    </row>
    <row r="35" spans="1:8" x14ac:dyDescent="0.25">
      <c r="A35" s="76" t="s">
        <v>249</v>
      </c>
      <c r="B35" s="87" t="s">
        <v>28</v>
      </c>
      <c r="C35" s="7" t="s">
        <v>251</v>
      </c>
      <c r="D35" s="8">
        <v>3461022003054</v>
      </c>
      <c r="E35" s="101">
        <v>5.05</v>
      </c>
      <c r="F35" s="8"/>
      <c r="G35" s="136">
        <f t="shared" si="4"/>
        <v>0</v>
      </c>
      <c r="H35" s="110">
        <f t="shared" si="5"/>
        <v>1.01</v>
      </c>
    </row>
    <row r="38" spans="1:8" ht="30" customHeight="1" x14ac:dyDescent="0.25">
      <c r="A38" s="40" t="s">
        <v>232</v>
      </c>
      <c r="B38" s="41"/>
      <c r="C38" s="32"/>
      <c r="D38" s="32"/>
      <c r="E38" s="32"/>
      <c r="F38" s="143"/>
      <c r="G38" s="144"/>
      <c r="H38" s="240"/>
    </row>
    <row r="40" spans="1:8" ht="15.75" x14ac:dyDescent="0.25">
      <c r="A40" s="42" t="s">
        <v>104</v>
      </c>
    </row>
    <row r="41" spans="1:8" x14ac:dyDescent="0.25">
      <c r="A41" s="43"/>
    </row>
    <row r="42" spans="1:8" x14ac:dyDescent="0.25">
      <c r="A42" s="241" t="s">
        <v>191</v>
      </c>
      <c r="B42" s="242"/>
      <c r="C42" s="243"/>
      <c r="D42" s="243"/>
      <c r="E42" s="243"/>
      <c r="F42" s="244"/>
      <c r="G42" s="245"/>
      <c r="H42" s="246"/>
    </row>
    <row r="43" spans="1:8" x14ac:dyDescent="0.25">
      <c r="A43" s="79" t="s">
        <v>34</v>
      </c>
      <c r="B43" s="52" t="s">
        <v>35</v>
      </c>
      <c r="C43" s="15" t="s">
        <v>36</v>
      </c>
      <c r="D43" s="16">
        <v>3461020008167</v>
      </c>
      <c r="E43" s="101">
        <v>3.9</v>
      </c>
      <c r="F43" s="145"/>
      <c r="G43" s="136">
        <f t="shared" ref="G43" si="6">E43*F43</f>
        <v>0</v>
      </c>
      <c r="H43" s="110">
        <f>E43/5</f>
        <v>0.78</v>
      </c>
    </row>
    <row r="45" spans="1:8" x14ac:dyDescent="0.25">
      <c r="A45" s="247" t="s">
        <v>239</v>
      </c>
      <c r="B45" s="248"/>
      <c r="C45" s="249"/>
      <c r="D45" s="249"/>
      <c r="E45" s="249"/>
      <c r="F45" s="250"/>
      <c r="G45" s="251"/>
      <c r="H45" s="252"/>
    </row>
    <row r="46" spans="1:8" x14ac:dyDescent="0.25">
      <c r="A46" s="76" t="s">
        <v>252</v>
      </c>
      <c r="B46" s="87" t="s">
        <v>253</v>
      </c>
      <c r="C46" s="7" t="s">
        <v>280</v>
      </c>
      <c r="D46" s="8">
        <v>3461020017077</v>
      </c>
      <c r="E46" s="101">
        <v>4.25</v>
      </c>
      <c r="F46" s="8"/>
      <c r="G46" s="136">
        <f t="shared" ref="G46:G48" si="7">E46*F46</f>
        <v>0</v>
      </c>
      <c r="H46" s="110">
        <f t="shared" ref="H46:H48" si="8">E46/5</f>
        <v>0.85</v>
      </c>
    </row>
    <row r="47" spans="1:8" x14ac:dyDescent="0.25">
      <c r="A47" s="79" t="s">
        <v>252</v>
      </c>
      <c r="B47" s="87" t="s">
        <v>29</v>
      </c>
      <c r="C47" s="7" t="s">
        <v>254</v>
      </c>
      <c r="D47" s="8">
        <v>3461022003078</v>
      </c>
      <c r="E47" s="101">
        <v>8.1999999999999993</v>
      </c>
      <c r="F47" s="8"/>
      <c r="G47" s="136">
        <f t="shared" si="7"/>
        <v>0</v>
      </c>
      <c r="H47" s="110">
        <f t="shared" si="8"/>
        <v>1.64</v>
      </c>
    </row>
    <row r="48" spans="1:8" x14ac:dyDescent="0.25">
      <c r="A48" s="76" t="s">
        <v>255</v>
      </c>
      <c r="B48" s="87" t="s">
        <v>29</v>
      </c>
      <c r="C48" s="7" t="s">
        <v>256</v>
      </c>
      <c r="D48" s="8">
        <v>3461022003085</v>
      </c>
      <c r="E48" s="101">
        <v>8.1999999999999993</v>
      </c>
      <c r="F48" s="8"/>
      <c r="G48" s="136">
        <f t="shared" si="7"/>
        <v>0</v>
      </c>
      <c r="H48" s="110">
        <f t="shared" si="8"/>
        <v>1.64</v>
      </c>
    </row>
    <row r="49" spans="1:8" x14ac:dyDescent="0.25">
      <c r="A49" s="76" t="s">
        <v>267</v>
      </c>
      <c r="B49" s="79" t="s">
        <v>8</v>
      </c>
      <c r="C49" s="7" t="s">
        <v>268</v>
      </c>
      <c r="D49" s="8">
        <v>3461020017091</v>
      </c>
      <c r="E49" s="178">
        <v>4.3</v>
      </c>
      <c r="F49" s="8"/>
      <c r="G49" s="136">
        <f t="shared" ref="G49" si="9">E49*F49</f>
        <v>0</v>
      </c>
      <c r="H49" s="110">
        <f t="shared" ref="H49" si="10">E49/5</f>
        <v>0.86</v>
      </c>
    </row>
    <row r="50" spans="1:8" x14ac:dyDescent="0.25">
      <c r="A50" s="93"/>
      <c r="B50" s="10"/>
      <c r="C50" s="13"/>
      <c r="D50" s="14"/>
      <c r="E50" s="14"/>
      <c r="F50" s="14"/>
      <c r="G50" s="146"/>
      <c r="H50" s="113"/>
    </row>
    <row r="51" spans="1:8" x14ac:dyDescent="0.25">
      <c r="A51" s="253" t="s">
        <v>37</v>
      </c>
      <c r="B51" s="254"/>
      <c r="C51" s="255"/>
      <c r="D51" s="255"/>
      <c r="E51" s="255"/>
      <c r="F51" s="256"/>
      <c r="G51" s="257"/>
      <c r="H51" s="258"/>
    </row>
    <row r="52" spans="1:8" x14ac:dyDescent="0.25">
      <c r="A52" s="80" t="s">
        <v>38</v>
      </c>
      <c r="B52" s="52" t="s">
        <v>29</v>
      </c>
      <c r="C52" s="15" t="s">
        <v>39</v>
      </c>
      <c r="D52" s="16">
        <v>3461020009416</v>
      </c>
      <c r="E52" s="101">
        <v>8.1999999999999993</v>
      </c>
      <c r="F52" s="145"/>
      <c r="G52" s="136">
        <f t="shared" ref="G52:G53" si="11">E52*F52</f>
        <v>0</v>
      </c>
      <c r="H52" s="110">
        <f t="shared" ref="H52:H53" si="12">E52/5</f>
        <v>1.64</v>
      </c>
    </row>
    <row r="53" spans="1:8" x14ac:dyDescent="0.25">
      <c r="A53" s="80" t="s">
        <v>40</v>
      </c>
      <c r="B53" s="52" t="s">
        <v>2</v>
      </c>
      <c r="C53" s="15" t="s">
        <v>41</v>
      </c>
      <c r="D53" s="16">
        <v>3461020013666</v>
      </c>
      <c r="E53" s="101">
        <v>6.35</v>
      </c>
      <c r="F53" s="145"/>
      <c r="G53" s="136">
        <f t="shared" si="11"/>
        <v>0</v>
      </c>
      <c r="H53" s="110">
        <f t="shared" si="12"/>
        <v>1.27</v>
      </c>
    </row>
    <row r="54" spans="1:8" x14ac:dyDescent="0.25">
      <c r="A54" s="78"/>
    </row>
    <row r="55" spans="1:8" x14ac:dyDescent="0.25">
      <c r="A55" s="259" t="s">
        <v>42</v>
      </c>
      <c r="B55" s="260"/>
      <c r="C55" s="261"/>
      <c r="D55" s="261"/>
      <c r="E55" s="261"/>
      <c r="F55" s="262"/>
      <c r="G55" s="263"/>
      <c r="H55" s="264"/>
    </row>
    <row r="56" spans="1:8" x14ac:dyDescent="0.25">
      <c r="A56" s="84" t="s">
        <v>43</v>
      </c>
      <c r="B56" s="99" t="s">
        <v>44</v>
      </c>
      <c r="C56" s="15" t="s">
        <v>45</v>
      </c>
      <c r="D56" s="85">
        <v>3461020013420</v>
      </c>
      <c r="E56" s="101">
        <v>5.2</v>
      </c>
      <c r="F56" s="147"/>
      <c r="G56" s="136">
        <f t="shared" ref="G56:G57" si="13">E56*F56</f>
        <v>0</v>
      </c>
      <c r="H56" s="110">
        <f t="shared" ref="H56:H57" si="14">E56/5</f>
        <v>1.04</v>
      </c>
    </row>
    <row r="57" spans="1:8" x14ac:dyDescent="0.25">
      <c r="A57" s="81" t="s">
        <v>46</v>
      </c>
      <c r="B57" s="52" t="s">
        <v>29</v>
      </c>
      <c r="C57" s="15" t="s">
        <v>47</v>
      </c>
      <c r="D57" s="16">
        <v>3461020008662</v>
      </c>
      <c r="E57" s="101">
        <v>8.1999999999999993</v>
      </c>
      <c r="F57" s="145"/>
      <c r="G57" s="136">
        <f t="shared" si="13"/>
        <v>0</v>
      </c>
      <c r="H57" s="110">
        <f t="shared" si="14"/>
        <v>1.64</v>
      </c>
    </row>
    <row r="59" spans="1:8" x14ac:dyDescent="0.25">
      <c r="A59" s="265" t="s">
        <v>49</v>
      </c>
      <c r="B59" s="266"/>
      <c r="C59" s="267"/>
      <c r="D59" s="267"/>
      <c r="E59" s="267"/>
      <c r="F59" s="268"/>
      <c r="G59" s="269"/>
      <c r="H59" s="270"/>
    </row>
    <row r="60" spans="1:8" x14ac:dyDescent="0.25">
      <c r="A60" s="81" t="s">
        <v>53</v>
      </c>
      <c r="B60" s="52" t="s">
        <v>30</v>
      </c>
      <c r="C60" s="15" t="s">
        <v>50</v>
      </c>
      <c r="D60" s="16">
        <v>3461020008211</v>
      </c>
      <c r="E60" s="101">
        <v>4.25</v>
      </c>
      <c r="F60" s="145"/>
      <c r="G60" s="136">
        <f t="shared" ref="G60:G61" si="15">E60*F60</f>
        <v>0</v>
      </c>
      <c r="H60" s="110">
        <f t="shared" ref="H60:H61" si="16">E60/5</f>
        <v>0.85</v>
      </c>
    </row>
    <row r="61" spans="1:8" x14ac:dyDescent="0.25">
      <c r="A61" s="81" t="s">
        <v>51</v>
      </c>
      <c r="B61" s="52" t="s">
        <v>30</v>
      </c>
      <c r="C61" s="15" t="s">
        <v>52</v>
      </c>
      <c r="D61" s="16">
        <v>3461020013642</v>
      </c>
      <c r="E61" s="101">
        <v>4.25</v>
      </c>
      <c r="F61" s="145"/>
      <c r="G61" s="136">
        <f t="shared" si="15"/>
        <v>0</v>
      </c>
      <c r="H61" s="110">
        <f t="shared" si="16"/>
        <v>0.85</v>
      </c>
    </row>
    <row r="62" spans="1:8" x14ac:dyDescent="0.25">
      <c r="A62" s="78"/>
      <c r="G62" s="127">
        <f>SUM(G52:G61)</f>
        <v>0</v>
      </c>
    </row>
    <row r="63" spans="1:8" ht="15.75" x14ac:dyDescent="0.25">
      <c r="A63" s="42" t="s">
        <v>54</v>
      </c>
    </row>
    <row r="65" spans="1:8" x14ac:dyDescent="0.25">
      <c r="A65" s="271" t="s">
        <v>186</v>
      </c>
      <c r="B65" s="272"/>
      <c r="C65" s="272"/>
      <c r="D65" s="272"/>
      <c r="E65" s="272"/>
      <c r="F65" s="244"/>
      <c r="G65" s="273"/>
      <c r="H65" s="274"/>
    </row>
    <row r="66" spans="1:8" x14ac:dyDescent="0.25">
      <c r="A66" s="95" t="s">
        <v>240</v>
      </c>
      <c r="B66" s="96" t="s">
        <v>35</v>
      </c>
      <c r="C66" s="15" t="s">
        <v>257</v>
      </c>
      <c r="D66" s="97">
        <v>3461020013659</v>
      </c>
      <c r="E66" s="101">
        <v>3.9</v>
      </c>
      <c r="F66" s="148"/>
      <c r="G66" s="136">
        <f t="shared" ref="G66" si="17">E66*F66</f>
        <v>0</v>
      </c>
      <c r="H66" s="110">
        <f>E66/5</f>
        <v>0.78</v>
      </c>
    </row>
    <row r="68" spans="1:8" x14ac:dyDescent="0.25">
      <c r="A68" s="247" t="s">
        <v>55</v>
      </c>
      <c r="B68" s="248"/>
      <c r="C68" s="249"/>
      <c r="D68" s="249"/>
      <c r="E68" s="249"/>
      <c r="F68" s="250"/>
      <c r="G68" s="251"/>
      <c r="H68" s="252"/>
    </row>
    <row r="69" spans="1:8" x14ac:dyDescent="0.25">
      <c r="A69" s="81" t="s">
        <v>241</v>
      </c>
      <c r="B69" s="52" t="s">
        <v>29</v>
      </c>
      <c r="C69" s="15" t="s">
        <v>56</v>
      </c>
      <c r="D69" s="16">
        <v>3461020011815</v>
      </c>
      <c r="E69" s="101">
        <v>8.1999999999999993</v>
      </c>
      <c r="F69" s="145"/>
      <c r="G69" s="136">
        <f t="shared" ref="G69" si="18">E69*F69</f>
        <v>0</v>
      </c>
      <c r="H69" s="110">
        <f>E69/5</f>
        <v>1.64</v>
      </c>
    </row>
    <row r="71" spans="1:8" x14ac:dyDescent="0.25">
      <c r="A71" s="275" t="s">
        <v>57</v>
      </c>
      <c r="B71" s="276"/>
      <c r="C71" s="277"/>
      <c r="D71" s="277"/>
      <c r="E71" s="277"/>
      <c r="F71" s="278"/>
      <c r="G71" s="279"/>
      <c r="H71" s="280"/>
    </row>
    <row r="72" spans="1:8" x14ac:dyDescent="0.25">
      <c r="A72" s="81" t="s">
        <v>58</v>
      </c>
      <c r="B72" s="52" t="s">
        <v>29</v>
      </c>
      <c r="C72" s="15" t="s">
        <v>281</v>
      </c>
      <c r="D72" s="16">
        <v>3461020013086</v>
      </c>
      <c r="E72" s="101">
        <v>8.1999999999999993</v>
      </c>
      <c r="F72" s="145"/>
      <c r="G72" s="136">
        <f t="shared" ref="G72:G73" si="19">E72*F72</f>
        <v>0</v>
      </c>
      <c r="H72" s="110">
        <f t="shared" ref="H72:H73" si="20">E72/5</f>
        <v>1.64</v>
      </c>
    </row>
    <row r="73" spans="1:8" x14ac:dyDescent="0.25">
      <c r="A73" s="95" t="s">
        <v>59</v>
      </c>
      <c r="B73" s="96" t="s">
        <v>60</v>
      </c>
      <c r="C73" s="64" t="s">
        <v>220</v>
      </c>
      <c r="D73" s="97">
        <v>3461020012898</v>
      </c>
      <c r="E73" s="101">
        <v>4</v>
      </c>
      <c r="F73" s="148"/>
      <c r="G73" s="136">
        <f t="shared" si="19"/>
        <v>0</v>
      </c>
      <c r="H73" s="110">
        <f t="shared" si="20"/>
        <v>0.8</v>
      </c>
    </row>
    <row r="75" spans="1:8" x14ac:dyDescent="0.25">
      <c r="A75" s="282" t="s">
        <v>61</v>
      </c>
      <c r="B75" s="283"/>
      <c r="C75" s="284"/>
      <c r="D75" s="284"/>
      <c r="E75" s="284"/>
      <c r="F75" s="285"/>
      <c r="G75" s="286"/>
      <c r="H75" s="287"/>
    </row>
    <row r="76" spans="1:8" x14ac:dyDescent="0.25">
      <c r="A76" s="281" t="s">
        <v>62</v>
      </c>
      <c r="B76" s="44" t="s">
        <v>35</v>
      </c>
      <c r="C76" s="18" t="s">
        <v>282</v>
      </c>
      <c r="D76" s="19">
        <v>3461020012188</v>
      </c>
      <c r="E76" s="318">
        <v>3.9</v>
      </c>
      <c r="F76" s="149"/>
      <c r="G76" s="191">
        <f t="shared" ref="G76:G81" si="21">E76*F76</f>
        <v>0</v>
      </c>
      <c r="H76" s="192">
        <f t="shared" ref="H76:H81" si="22">E76/5</f>
        <v>0.78</v>
      </c>
    </row>
    <row r="77" spans="1:8" x14ac:dyDescent="0.25">
      <c r="A77" s="81" t="s">
        <v>63</v>
      </c>
      <c r="B77" s="52" t="s">
        <v>29</v>
      </c>
      <c r="C77" s="15" t="s">
        <v>283</v>
      </c>
      <c r="D77" s="16">
        <v>3461020012164</v>
      </c>
      <c r="E77" s="101">
        <v>8.1999999999999993</v>
      </c>
      <c r="F77" s="145"/>
      <c r="G77" s="136">
        <f t="shared" si="21"/>
        <v>0</v>
      </c>
      <c r="H77" s="110">
        <f t="shared" si="22"/>
        <v>1.64</v>
      </c>
    </row>
    <row r="78" spans="1:8" x14ac:dyDescent="0.25">
      <c r="A78" s="81" t="s">
        <v>64</v>
      </c>
      <c r="B78" s="52" t="s">
        <v>29</v>
      </c>
      <c r="C78" s="15" t="s">
        <v>284</v>
      </c>
      <c r="D78" s="16">
        <v>3461020013031</v>
      </c>
      <c r="E78" s="101">
        <v>8.1999999999999993</v>
      </c>
      <c r="F78" s="145"/>
      <c r="G78" s="136">
        <f t="shared" si="21"/>
        <v>0</v>
      </c>
      <c r="H78" s="110">
        <f t="shared" si="22"/>
        <v>1.64</v>
      </c>
    </row>
    <row r="79" spans="1:8" x14ac:dyDescent="0.25">
      <c r="A79" s="81" t="s">
        <v>65</v>
      </c>
      <c r="B79" s="52" t="s">
        <v>48</v>
      </c>
      <c r="C79" s="15" t="s">
        <v>285</v>
      </c>
      <c r="D79" s="16">
        <v>3461020014526</v>
      </c>
      <c r="E79" s="101">
        <v>4.05</v>
      </c>
      <c r="F79" s="145"/>
      <c r="G79" s="136">
        <f t="shared" si="21"/>
        <v>0</v>
      </c>
      <c r="H79" s="110">
        <f t="shared" si="22"/>
        <v>0.80999999999999994</v>
      </c>
    </row>
    <row r="80" spans="1:8" x14ac:dyDescent="0.25">
      <c r="A80" s="81" t="s">
        <v>242</v>
      </c>
      <c r="B80" s="87" t="s">
        <v>66</v>
      </c>
      <c r="C80" s="15" t="s">
        <v>286</v>
      </c>
      <c r="D80" s="16">
        <v>3461020013024</v>
      </c>
      <c r="E80" s="178">
        <v>10.9</v>
      </c>
      <c r="F80" s="145"/>
      <c r="G80" s="136">
        <f t="shared" si="21"/>
        <v>0</v>
      </c>
      <c r="H80" s="110">
        <f t="shared" si="22"/>
        <v>2.1800000000000002</v>
      </c>
    </row>
    <row r="81" spans="1:8" x14ac:dyDescent="0.25">
      <c r="A81" s="81" t="s">
        <v>67</v>
      </c>
      <c r="B81" s="52" t="s">
        <v>30</v>
      </c>
      <c r="C81" s="15" t="s">
        <v>287</v>
      </c>
      <c r="D81" s="16">
        <v>3461020012591</v>
      </c>
      <c r="E81" s="178">
        <v>4.25</v>
      </c>
      <c r="F81" s="145"/>
      <c r="G81" s="136">
        <f t="shared" si="21"/>
        <v>0</v>
      </c>
      <c r="H81" s="110">
        <f t="shared" si="22"/>
        <v>0.85</v>
      </c>
    </row>
    <row r="82" spans="1:8" x14ac:dyDescent="0.25">
      <c r="A82" s="74"/>
      <c r="B82" s="74"/>
      <c r="C82" s="74"/>
      <c r="D82" s="74"/>
      <c r="E82" s="74"/>
      <c r="F82" s="150"/>
      <c r="G82" s="151"/>
      <c r="H82" s="114"/>
    </row>
    <row r="83" spans="1:8" x14ac:dyDescent="0.25">
      <c r="A83" s="288" t="s">
        <v>270</v>
      </c>
      <c r="B83" s="289"/>
      <c r="C83" s="290"/>
      <c r="D83" s="290"/>
      <c r="E83" s="290"/>
      <c r="F83" s="291"/>
      <c r="G83" s="292"/>
      <c r="H83" s="293"/>
    </row>
    <row r="84" spans="1:8" x14ac:dyDescent="0.25">
      <c r="A84" s="89" t="s">
        <v>274</v>
      </c>
      <c r="B84" s="52" t="s">
        <v>35</v>
      </c>
      <c r="C84" s="15" t="s">
        <v>271</v>
      </c>
      <c r="D84" s="16">
        <v>3461022002064</v>
      </c>
      <c r="E84" s="101">
        <v>3.9</v>
      </c>
      <c r="F84" s="145"/>
      <c r="G84" s="136">
        <f t="shared" ref="G84:G87" si="23">E84*F84</f>
        <v>0</v>
      </c>
      <c r="H84" s="110">
        <f t="shared" ref="H84:H87" si="24">E84/5</f>
        <v>0.78</v>
      </c>
    </row>
    <row r="85" spans="1:8" x14ac:dyDescent="0.25">
      <c r="A85" s="81" t="s">
        <v>275</v>
      </c>
      <c r="B85" s="52" t="s">
        <v>29</v>
      </c>
      <c r="C85" s="15" t="s">
        <v>272</v>
      </c>
      <c r="D85" s="16">
        <v>3461022002026</v>
      </c>
      <c r="E85" s="101">
        <v>8.1999999999999993</v>
      </c>
      <c r="F85" s="145"/>
      <c r="G85" s="136">
        <f t="shared" si="23"/>
        <v>0</v>
      </c>
      <c r="H85" s="110">
        <f t="shared" si="24"/>
        <v>1.64</v>
      </c>
    </row>
    <row r="86" spans="1:8" x14ac:dyDescent="0.25">
      <c r="A86" s="82" t="s">
        <v>311</v>
      </c>
      <c r="B86" s="52" t="s">
        <v>29</v>
      </c>
      <c r="C86" s="15" t="s">
        <v>312</v>
      </c>
      <c r="D86" s="16">
        <v>3461022002040</v>
      </c>
      <c r="E86" s="101">
        <v>8.1999999999999993</v>
      </c>
      <c r="F86" s="145"/>
      <c r="G86" s="136">
        <f>E86*F86</f>
        <v>0</v>
      </c>
      <c r="H86" s="110">
        <f>E86/5</f>
        <v>1.64</v>
      </c>
    </row>
    <row r="87" spans="1:8" x14ac:dyDescent="0.25">
      <c r="A87" s="81" t="s">
        <v>276</v>
      </c>
      <c r="B87" s="52" t="s">
        <v>68</v>
      </c>
      <c r="C87" s="15" t="s">
        <v>273</v>
      </c>
      <c r="D87" s="16">
        <v>3461022002019</v>
      </c>
      <c r="E87" s="101">
        <v>7.5</v>
      </c>
      <c r="F87" s="145"/>
      <c r="G87" s="136">
        <f t="shared" si="23"/>
        <v>0</v>
      </c>
      <c r="H87" s="110">
        <f t="shared" si="24"/>
        <v>1.5</v>
      </c>
    </row>
    <row r="88" spans="1:8" x14ac:dyDescent="0.25">
      <c r="A88" s="82" t="s">
        <v>309</v>
      </c>
      <c r="B88" s="52" t="s">
        <v>30</v>
      </c>
      <c r="C88" s="15" t="s">
        <v>310</v>
      </c>
      <c r="D88" s="16">
        <v>3461026073787</v>
      </c>
      <c r="E88" s="101">
        <v>4.25</v>
      </c>
      <c r="F88" s="145"/>
      <c r="G88" s="136">
        <f>E88*F88</f>
        <v>0</v>
      </c>
      <c r="H88" s="110">
        <f>E88/5</f>
        <v>0.85</v>
      </c>
    </row>
    <row r="89" spans="1:8" x14ac:dyDescent="0.25">
      <c r="G89" s="152"/>
    </row>
    <row r="90" spans="1:8" ht="15.75" x14ac:dyDescent="0.25">
      <c r="A90" s="42" t="s">
        <v>243</v>
      </c>
    </row>
    <row r="91" spans="1:8" x14ac:dyDescent="0.25">
      <c r="A91" s="43"/>
    </row>
    <row r="92" spans="1:8" x14ac:dyDescent="0.25">
      <c r="A92" s="193" t="s">
        <v>97</v>
      </c>
      <c r="B92" s="194"/>
      <c r="C92" s="195"/>
      <c r="D92" s="195"/>
      <c r="E92" s="195"/>
      <c r="F92" s="196"/>
      <c r="G92" s="197"/>
      <c r="H92" s="198"/>
    </row>
    <row r="93" spans="1:8" x14ac:dyDescent="0.25">
      <c r="A93" s="186" t="s">
        <v>197</v>
      </c>
      <c r="B93" s="44" t="s">
        <v>84</v>
      </c>
      <c r="C93" s="187" t="s">
        <v>85</v>
      </c>
      <c r="D93" s="188">
        <v>3461020014014</v>
      </c>
      <c r="E93" s="189">
        <v>4</v>
      </c>
      <c r="F93" s="190"/>
      <c r="G93" s="191">
        <f t="shared" ref="G93:G96" si="25">E93*F93</f>
        <v>0</v>
      </c>
      <c r="H93" s="192">
        <f t="shared" ref="H93:H96" si="26">E93/5</f>
        <v>0.8</v>
      </c>
    </row>
    <row r="94" spans="1:8" x14ac:dyDescent="0.25">
      <c r="A94" s="82" t="s">
        <v>198</v>
      </c>
      <c r="B94" s="52" t="s">
        <v>29</v>
      </c>
      <c r="C94" s="23" t="s">
        <v>86</v>
      </c>
      <c r="D94" s="24">
        <v>3461020014021</v>
      </c>
      <c r="E94" s="101">
        <v>8.1999999999999993</v>
      </c>
      <c r="F94" s="88"/>
      <c r="G94" s="136">
        <f t="shared" si="25"/>
        <v>0</v>
      </c>
      <c r="H94" s="110">
        <f t="shared" si="26"/>
        <v>1.64</v>
      </c>
    </row>
    <row r="95" spans="1:8" x14ac:dyDescent="0.25">
      <c r="A95" s="82" t="s">
        <v>199</v>
      </c>
      <c r="B95" s="52" t="s">
        <v>2</v>
      </c>
      <c r="C95" s="23" t="s">
        <v>87</v>
      </c>
      <c r="D95" s="24">
        <v>3461020014038</v>
      </c>
      <c r="E95" s="178">
        <v>6.35</v>
      </c>
      <c r="F95" s="88"/>
      <c r="G95" s="185">
        <f t="shared" si="25"/>
        <v>0</v>
      </c>
      <c r="H95" s="110">
        <f t="shared" si="26"/>
        <v>1.27</v>
      </c>
    </row>
    <row r="96" spans="1:8" x14ac:dyDescent="0.25">
      <c r="A96" s="82" t="s">
        <v>258</v>
      </c>
      <c r="B96" s="52" t="s">
        <v>48</v>
      </c>
      <c r="C96" s="23" t="s">
        <v>259</v>
      </c>
      <c r="D96" s="24">
        <v>3461022002118</v>
      </c>
      <c r="E96" s="101">
        <v>4</v>
      </c>
      <c r="F96" s="24"/>
      <c r="G96" s="136">
        <f t="shared" si="25"/>
        <v>0</v>
      </c>
      <c r="H96" s="110">
        <f t="shared" si="26"/>
        <v>0.8</v>
      </c>
    </row>
    <row r="97" spans="1:8" x14ac:dyDescent="0.25">
      <c r="A97" s="50"/>
      <c r="B97" s="50"/>
      <c r="C97" s="26"/>
      <c r="D97" s="51"/>
      <c r="E97" s="51"/>
      <c r="F97" s="51"/>
      <c r="G97" s="116"/>
      <c r="H97" s="116"/>
    </row>
    <row r="98" spans="1:8" x14ac:dyDescent="0.25">
      <c r="A98" s="45" t="s">
        <v>101</v>
      </c>
      <c r="B98" s="46"/>
      <c r="C98" s="33"/>
      <c r="D98" s="33"/>
      <c r="E98" s="33"/>
      <c r="F98" s="153"/>
      <c r="G98" s="154"/>
      <c r="H98" s="115"/>
    </row>
    <row r="99" spans="1:8" x14ac:dyDescent="0.25">
      <c r="A99" s="82" t="s">
        <v>200</v>
      </c>
      <c r="B99" s="52" t="s">
        <v>84</v>
      </c>
      <c r="C99" s="23" t="s">
        <v>95</v>
      </c>
      <c r="D99" s="24">
        <v>3461020014137</v>
      </c>
      <c r="E99" s="101">
        <v>4</v>
      </c>
      <c r="F99" s="88"/>
      <c r="G99" s="136">
        <f t="shared" ref="G99:G100" si="27">E99*F99</f>
        <v>0</v>
      </c>
      <c r="H99" s="110">
        <f t="shared" ref="H99:H100" si="28">E99/5</f>
        <v>0.8</v>
      </c>
    </row>
    <row r="100" spans="1:8" x14ac:dyDescent="0.25">
      <c r="A100" s="82" t="s">
        <v>201</v>
      </c>
      <c r="B100" s="52" t="s">
        <v>84</v>
      </c>
      <c r="C100" s="23" t="s">
        <v>96</v>
      </c>
      <c r="D100" s="24">
        <v>3461020014144</v>
      </c>
      <c r="E100" s="101">
        <v>4</v>
      </c>
      <c r="F100" s="88"/>
      <c r="G100" s="136">
        <f t="shared" si="27"/>
        <v>0</v>
      </c>
      <c r="H100" s="110">
        <f t="shared" si="28"/>
        <v>0.8</v>
      </c>
    </row>
    <row r="101" spans="1:8" x14ac:dyDescent="0.25">
      <c r="A101" s="50"/>
      <c r="B101" s="50"/>
      <c r="C101" s="26"/>
      <c r="D101" s="51"/>
      <c r="E101" s="51"/>
      <c r="F101" s="51"/>
      <c r="G101" s="116"/>
      <c r="H101" s="116"/>
    </row>
    <row r="102" spans="1:8" x14ac:dyDescent="0.25">
      <c r="A102" s="319" t="s">
        <v>303</v>
      </c>
      <c r="B102" s="320"/>
      <c r="C102" s="320"/>
      <c r="D102" s="320"/>
      <c r="E102" s="320"/>
      <c r="F102" s="320"/>
      <c r="G102" s="320"/>
      <c r="H102" s="320"/>
    </row>
    <row r="103" spans="1:8" x14ac:dyDescent="0.25">
      <c r="A103" s="82" t="s">
        <v>315</v>
      </c>
      <c r="B103" s="82" t="s">
        <v>306</v>
      </c>
      <c r="C103" s="182" t="s">
        <v>305</v>
      </c>
      <c r="D103" s="313">
        <v>3461023492185</v>
      </c>
      <c r="E103" s="314">
        <v>5.5</v>
      </c>
      <c r="F103" s="82"/>
      <c r="G103" s="184">
        <f>E103*F103</f>
        <v>0</v>
      </c>
      <c r="H103" s="183">
        <f>E103/5</f>
        <v>1.1000000000000001</v>
      </c>
    </row>
    <row r="104" spans="1:8" x14ac:dyDescent="0.25">
      <c r="A104" s="82" t="s">
        <v>314</v>
      </c>
      <c r="B104" s="82" t="s">
        <v>83</v>
      </c>
      <c r="C104" s="182" t="s">
        <v>307</v>
      </c>
      <c r="D104" s="313">
        <v>3461023492161</v>
      </c>
      <c r="E104" s="182">
        <v>4.05</v>
      </c>
      <c r="F104" s="82"/>
      <c r="G104" s="184">
        <f>E104*F104</f>
        <v>0</v>
      </c>
      <c r="H104" s="183">
        <f>E104/5</f>
        <v>0.80999999999999994</v>
      </c>
    </row>
    <row r="105" spans="1:8" x14ac:dyDescent="0.25">
      <c r="A105" s="82" t="s">
        <v>313</v>
      </c>
      <c r="B105" s="82" t="s">
        <v>30</v>
      </c>
      <c r="C105" s="182" t="s">
        <v>308</v>
      </c>
      <c r="D105" s="313">
        <v>3461023492178</v>
      </c>
      <c r="E105" s="182">
        <v>4.25</v>
      </c>
      <c r="F105" s="82"/>
      <c r="G105" s="184">
        <f>E105*F105</f>
        <v>0</v>
      </c>
      <c r="H105" s="183">
        <f>E105/5</f>
        <v>0.85</v>
      </c>
    </row>
    <row r="106" spans="1:8" x14ac:dyDescent="0.25">
      <c r="A106" s="82" t="s">
        <v>316</v>
      </c>
      <c r="B106" s="82" t="s">
        <v>2</v>
      </c>
      <c r="C106" s="182" t="s">
        <v>304</v>
      </c>
      <c r="D106" s="313">
        <v>3461023492192</v>
      </c>
      <c r="E106" s="182">
        <v>6.35</v>
      </c>
      <c r="F106" s="82"/>
      <c r="G106" s="184">
        <f>E106*F106</f>
        <v>0</v>
      </c>
      <c r="H106" s="183">
        <f>E106/5</f>
        <v>1.27</v>
      </c>
    </row>
    <row r="107" spans="1:8" x14ac:dyDescent="0.25">
      <c r="A107" s="25"/>
      <c r="B107" s="25"/>
      <c r="C107" s="26"/>
      <c r="D107" s="26"/>
      <c r="E107" s="26"/>
      <c r="F107" s="26"/>
      <c r="G107" s="116"/>
      <c r="H107" s="116"/>
    </row>
    <row r="108" spans="1:8" x14ac:dyDescent="0.25">
      <c r="A108" s="45" t="s">
        <v>98</v>
      </c>
      <c r="B108" s="46"/>
      <c r="C108" s="33"/>
      <c r="D108" s="33"/>
      <c r="E108" s="33"/>
      <c r="F108" s="153"/>
      <c r="G108" s="154"/>
      <c r="H108" s="115"/>
    </row>
    <row r="109" spans="1:8" x14ac:dyDescent="0.25">
      <c r="A109" s="82" t="s">
        <v>202</v>
      </c>
      <c r="B109" s="17" t="s">
        <v>89</v>
      </c>
      <c r="C109" s="23" t="s">
        <v>90</v>
      </c>
      <c r="D109" s="88">
        <v>3461020014083</v>
      </c>
      <c r="E109" s="101">
        <v>4</v>
      </c>
      <c r="F109" s="88"/>
      <c r="G109" s="136">
        <f t="shared" ref="G109:G110" si="29">E109*F109</f>
        <v>0</v>
      </c>
      <c r="H109" s="110">
        <f t="shared" ref="H109:H110" si="30">E109/5</f>
        <v>0.8</v>
      </c>
    </row>
    <row r="110" spans="1:8" x14ac:dyDescent="0.25">
      <c r="A110" s="82" t="s">
        <v>203</v>
      </c>
      <c r="B110" s="17" t="s">
        <v>29</v>
      </c>
      <c r="C110" s="23" t="s">
        <v>91</v>
      </c>
      <c r="D110" s="88">
        <v>3461020014090</v>
      </c>
      <c r="E110" s="101">
        <v>8.1999999999999993</v>
      </c>
      <c r="F110" s="88"/>
      <c r="G110" s="136">
        <f t="shared" si="29"/>
        <v>0</v>
      </c>
      <c r="H110" s="110">
        <f t="shared" si="30"/>
        <v>1.64</v>
      </c>
    </row>
    <row r="111" spans="1:8" x14ac:dyDescent="0.25">
      <c r="A111" s="25"/>
      <c r="B111" s="25"/>
      <c r="C111" s="26"/>
      <c r="D111" s="26"/>
      <c r="E111" s="26"/>
      <c r="F111" s="26"/>
      <c r="G111" s="116"/>
      <c r="H111" s="116"/>
    </row>
    <row r="112" spans="1:8" x14ac:dyDescent="0.25">
      <c r="A112" s="45" t="s">
        <v>99</v>
      </c>
      <c r="B112" s="46"/>
      <c r="C112" s="33"/>
      <c r="D112" s="33"/>
      <c r="E112" s="33"/>
      <c r="F112" s="153"/>
      <c r="G112" s="154"/>
      <c r="H112" s="115"/>
    </row>
    <row r="113" spans="1:8" x14ac:dyDescent="0.25">
      <c r="A113" s="82" t="s">
        <v>204</v>
      </c>
      <c r="B113" s="17" t="s">
        <v>92</v>
      </c>
      <c r="C113" s="23" t="s">
        <v>93</v>
      </c>
      <c r="D113" s="88">
        <v>3461020014113</v>
      </c>
      <c r="E113" s="101">
        <v>5.6</v>
      </c>
      <c r="F113" s="88"/>
      <c r="G113" s="136">
        <f t="shared" ref="G113:G114" si="31">E113*F113</f>
        <v>0</v>
      </c>
      <c r="H113" s="110">
        <f t="shared" ref="H113:H114" si="32">E113/5</f>
        <v>1.1199999999999999</v>
      </c>
    </row>
    <row r="114" spans="1:8" x14ac:dyDescent="0.25">
      <c r="A114" s="82" t="s">
        <v>205</v>
      </c>
      <c r="B114" s="17" t="s">
        <v>29</v>
      </c>
      <c r="C114" s="23" t="s">
        <v>94</v>
      </c>
      <c r="D114" s="88">
        <v>3461020014120</v>
      </c>
      <c r="E114" s="101">
        <v>8.1999999999999993</v>
      </c>
      <c r="F114" s="88"/>
      <c r="G114" s="136">
        <f t="shared" si="31"/>
        <v>0</v>
      </c>
      <c r="H114" s="110">
        <f t="shared" si="32"/>
        <v>1.64</v>
      </c>
    </row>
    <row r="115" spans="1:8" x14ac:dyDescent="0.25">
      <c r="A115" s="43"/>
    </row>
    <row r="116" spans="1:8" x14ac:dyDescent="0.25">
      <c r="A116" s="193" t="s">
        <v>100</v>
      </c>
      <c r="B116" s="194"/>
      <c r="C116" s="195"/>
      <c r="D116" s="195"/>
      <c r="E116" s="195"/>
      <c r="F116" s="196"/>
      <c r="G116" s="197"/>
      <c r="H116" s="198"/>
    </row>
    <row r="117" spans="1:8" x14ac:dyDescent="0.25">
      <c r="A117" s="82" t="s">
        <v>206</v>
      </c>
      <c r="B117" s="17" t="s">
        <v>84</v>
      </c>
      <c r="C117" s="23" t="s">
        <v>88</v>
      </c>
      <c r="D117" s="88">
        <v>3461020014076</v>
      </c>
      <c r="E117" s="101">
        <v>4</v>
      </c>
      <c r="F117" s="88"/>
      <c r="G117" s="136">
        <f t="shared" ref="G117" si="33">E117*F117</f>
        <v>0</v>
      </c>
      <c r="H117" s="110">
        <f>E117/5</f>
        <v>0.8</v>
      </c>
    </row>
    <row r="118" spans="1:8" x14ac:dyDescent="0.25">
      <c r="A118" s="43"/>
    </row>
    <row r="119" spans="1:8" x14ac:dyDescent="0.25">
      <c r="A119" s="193" t="s">
        <v>269</v>
      </c>
      <c r="B119" s="194"/>
      <c r="C119" s="195"/>
      <c r="D119" s="195"/>
      <c r="E119" s="195"/>
      <c r="F119" s="196"/>
      <c r="G119" s="197"/>
      <c r="H119" s="198"/>
    </row>
    <row r="120" spans="1:8" x14ac:dyDescent="0.25">
      <c r="A120" s="82" t="s">
        <v>289</v>
      </c>
      <c r="B120" s="17" t="s">
        <v>29</v>
      </c>
      <c r="C120" s="23" t="s">
        <v>288</v>
      </c>
      <c r="D120" s="88">
        <v>3461023492147</v>
      </c>
      <c r="E120" s="101">
        <v>8.1999999999999993</v>
      </c>
      <c r="F120" s="88"/>
      <c r="G120" s="136">
        <f t="shared" ref="G120" si="34">E120*F120</f>
        <v>0</v>
      </c>
      <c r="H120" s="110">
        <f>E120/5</f>
        <v>1.64</v>
      </c>
    </row>
    <row r="121" spans="1:8" x14ac:dyDescent="0.25">
      <c r="G121" s="127">
        <f>SUM(G93:G120)</f>
        <v>0</v>
      </c>
    </row>
    <row r="122" spans="1:8" ht="15.75" x14ac:dyDescent="0.25">
      <c r="A122" s="42" t="s">
        <v>102</v>
      </c>
    </row>
    <row r="124" spans="1:8" x14ac:dyDescent="0.25">
      <c r="A124" s="199" t="s">
        <v>187</v>
      </c>
      <c r="B124" s="200"/>
      <c r="C124" s="201"/>
      <c r="D124" s="201"/>
      <c r="E124" s="201"/>
      <c r="F124" s="202"/>
      <c r="G124" s="203"/>
      <c r="H124" s="204"/>
    </row>
    <row r="125" spans="1:8" x14ac:dyDescent="0.25">
      <c r="A125" s="76" t="s">
        <v>188</v>
      </c>
      <c r="B125" s="87" t="s">
        <v>35</v>
      </c>
      <c r="C125" s="27" t="s">
        <v>185</v>
      </c>
      <c r="D125" s="8">
        <v>3461020011563</v>
      </c>
      <c r="E125" s="101">
        <v>3.9</v>
      </c>
      <c r="F125" s="8"/>
      <c r="G125" s="136">
        <f t="shared" ref="G125" si="35">E125*F125</f>
        <v>0</v>
      </c>
      <c r="H125" s="110">
        <f>E125/5</f>
        <v>0.78</v>
      </c>
    </row>
    <row r="127" spans="1:8" ht="15.75" x14ac:dyDescent="0.25">
      <c r="A127" s="42" t="s">
        <v>105</v>
      </c>
    </row>
    <row r="129" spans="1:8" x14ac:dyDescent="0.25">
      <c r="A129" s="205" t="s">
        <v>244</v>
      </c>
      <c r="B129" s="206"/>
      <c r="C129" s="207"/>
      <c r="D129" s="207"/>
      <c r="E129" s="207"/>
      <c r="F129" s="208"/>
      <c r="G129" s="209"/>
      <c r="H129" s="210"/>
    </row>
    <row r="130" spans="1:8" x14ac:dyDescent="0.25">
      <c r="A130" s="82" t="s">
        <v>69</v>
      </c>
      <c r="B130" s="52" t="s">
        <v>21</v>
      </c>
      <c r="C130" s="15" t="s">
        <v>218</v>
      </c>
      <c r="D130" s="75">
        <v>3461020012690</v>
      </c>
      <c r="E130" s="101">
        <v>4.9000000000000004</v>
      </c>
      <c r="F130" s="155"/>
      <c r="G130" s="136">
        <f t="shared" ref="G130:G136" si="36">E130*F130</f>
        <v>0</v>
      </c>
      <c r="H130" s="110">
        <f t="shared" ref="H130:H136" si="37">E130/5</f>
        <v>0.98000000000000009</v>
      </c>
    </row>
    <row r="131" spans="1:8" x14ac:dyDescent="0.25">
      <c r="A131" s="98" t="s">
        <v>70</v>
      </c>
      <c r="B131" s="98" t="s">
        <v>6</v>
      </c>
      <c r="C131" s="181" t="s">
        <v>260</v>
      </c>
      <c r="D131" s="100">
        <v>3461020007757</v>
      </c>
      <c r="E131" s="178">
        <v>4.9000000000000004</v>
      </c>
      <c r="F131" s="156"/>
      <c r="G131" s="136">
        <f t="shared" si="36"/>
        <v>0</v>
      </c>
      <c r="H131" s="110">
        <f t="shared" si="37"/>
        <v>0.98000000000000009</v>
      </c>
    </row>
    <row r="132" spans="1:8" x14ac:dyDescent="0.25">
      <c r="A132" s="98" t="s">
        <v>72</v>
      </c>
      <c r="B132" s="98" t="s">
        <v>35</v>
      </c>
      <c r="C132" s="181" t="s">
        <v>195</v>
      </c>
      <c r="D132" s="100">
        <v>3461020007726</v>
      </c>
      <c r="E132" s="178">
        <v>3.9</v>
      </c>
      <c r="F132" s="156"/>
      <c r="G132" s="136">
        <f t="shared" si="36"/>
        <v>0</v>
      </c>
      <c r="H132" s="110">
        <f t="shared" si="37"/>
        <v>0.78</v>
      </c>
    </row>
    <row r="133" spans="1:8" x14ac:dyDescent="0.25">
      <c r="A133" s="82" t="s">
        <v>73</v>
      </c>
      <c r="B133" s="52" t="s">
        <v>29</v>
      </c>
      <c r="C133" s="15" t="s">
        <v>219</v>
      </c>
      <c r="D133" s="16">
        <v>3461020012942</v>
      </c>
      <c r="E133" s="101">
        <v>8.1999999999999993</v>
      </c>
      <c r="F133" s="145"/>
      <c r="G133" s="136">
        <f t="shared" si="36"/>
        <v>0</v>
      </c>
      <c r="H133" s="110">
        <f t="shared" si="37"/>
        <v>1.64</v>
      </c>
    </row>
    <row r="134" spans="1:8" x14ac:dyDescent="0.25">
      <c r="A134" s="82" t="s">
        <v>74</v>
      </c>
      <c r="B134" s="52" t="s">
        <v>29</v>
      </c>
      <c r="C134" s="15" t="s">
        <v>75</v>
      </c>
      <c r="D134" s="16">
        <v>3461020010368</v>
      </c>
      <c r="E134" s="101">
        <v>8.1999999999999993</v>
      </c>
      <c r="F134" s="145"/>
      <c r="G134" s="136">
        <f t="shared" si="36"/>
        <v>0</v>
      </c>
      <c r="H134" s="110">
        <f t="shared" si="37"/>
        <v>1.64</v>
      </c>
    </row>
    <row r="135" spans="1:8" x14ac:dyDescent="0.25">
      <c r="A135" s="82" t="s">
        <v>76</v>
      </c>
      <c r="B135" s="52" t="s">
        <v>77</v>
      </c>
      <c r="C135" s="15" t="s">
        <v>78</v>
      </c>
      <c r="D135" s="16">
        <v>3461020007696</v>
      </c>
      <c r="E135" s="101">
        <v>4</v>
      </c>
      <c r="F135" s="145"/>
      <c r="G135" s="136">
        <f t="shared" si="36"/>
        <v>0</v>
      </c>
      <c r="H135" s="110">
        <f t="shared" si="37"/>
        <v>0.8</v>
      </c>
    </row>
    <row r="136" spans="1:8" x14ac:dyDescent="0.25">
      <c r="A136" s="82" t="s">
        <v>79</v>
      </c>
      <c r="B136" s="52" t="s">
        <v>80</v>
      </c>
      <c r="C136" s="15" t="s">
        <v>81</v>
      </c>
      <c r="D136" s="16">
        <v>3461020011457</v>
      </c>
      <c r="E136" s="101">
        <v>4</v>
      </c>
      <c r="F136" s="145"/>
      <c r="G136" s="136">
        <f t="shared" si="36"/>
        <v>0</v>
      </c>
      <c r="H136" s="110">
        <f t="shared" si="37"/>
        <v>0.8</v>
      </c>
    </row>
    <row r="139" spans="1:8" ht="30" customHeight="1" x14ac:dyDescent="0.25">
      <c r="A139" s="47" t="s">
        <v>103</v>
      </c>
      <c r="B139" s="48"/>
      <c r="C139" s="34"/>
      <c r="D139" s="34"/>
      <c r="E139" s="34"/>
      <c r="F139" s="157"/>
      <c r="G139" s="158"/>
      <c r="H139" s="239"/>
    </row>
    <row r="141" spans="1:8" x14ac:dyDescent="0.25">
      <c r="A141" s="83" t="s">
        <v>231</v>
      </c>
      <c r="B141" s="87" t="s">
        <v>27</v>
      </c>
      <c r="C141" s="27" t="s">
        <v>223</v>
      </c>
      <c r="D141" s="8">
        <v>3461022002002</v>
      </c>
      <c r="E141" s="101">
        <v>4.0999999999999996</v>
      </c>
      <c r="F141" s="8"/>
      <c r="G141" s="136">
        <f t="shared" ref="G141:G142" si="38">E141*F141</f>
        <v>0</v>
      </c>
      <c r="H141" s="110">
        <f>E141/5</f>
        <v>0.82</v>
      </c>
    </row>
    <row r="142" spans="1:8" x14ac:dyDescent="0.25">
      <c r="A142" s="82" t="s">
        <v>82</v>
      </c>
      <c r="B142" s="52" t="s">
        <v>83</v>
      </c>
      <c r="C142" s="15" t="s">
        <v>290</v>
      </c>
      <c r="D142" s="16">
        <v>3461020013406</v>
      </c>
      <c r="E142" s="178">
        <v>4.05</v>
      </c>
      <c r="F142" s="145"/>
      <c r="G142" s="136">
        <f t="shared" si="38"/>
        <v>0</v>
      </c>
      <c r="H142" s="110">
        <f>E142/5</f>
        <v>0.80999999999999994</v>
      </c>
    </row>
    <row r="145" spans="1:8" ht="30" customHeight="1" x14ac:dyDescent="0.25">
      <c r="A145" s="28" t="s">
        <v>222</v>
      </c>
      <c r="B145" s="22"/>
      <c r="C145" s="29"/>
      <c r="D145" s="29"/>
      <c r="E145" s="29"/>
      <c r="F145" s="131"/>
      <c r="G145" s="132"/>
      <c r="H145" s="221"/>
    </row>
    <row r="147" spans="1:8" x14ac:dyDescent="0.25">
      <c r="A147" s="211" t="s">
        <v>109</v>
      </c>
      <c r="B147" s="212"/>
      <c r="C147" s="212"/>
      <c r="D147" s="212"/>
      <c r="E147" s="212"/>
      <c r="F147" s="213"/>
      <c r="G147" s="214"/>
      <c r="H147" s="215"/>
    </row>
    <row r="148" spans="1:8" x14ac:dyDescent="0.25">
      <c r="A148" s="54" t="s">
        <v>170</v>
      </c>
      <c r="B148" s="1" t="s">
        <v>23</v>
      </c>
      <c r="C148" s="49" t="s">
        <v>171</v>
      </c>
      <c r="D148" s="86">
        <v>3461020014229</v>
      </c>
      <c r="E148" s="178">
        <v>7.8</v>
      </c>
      <c r="F148" s="135"/>
      <c r="G148" s="136">
        <f t="shared" ref="G148:G151" si="39">E148*F148</f>
        <v>0</v>
      </c>
      <c r="H148" s="110">
        <f t="shared" ref="H148:H151" si="40">E148/5</f>
        <v>1.56</v>
      </c>
    </row>
    <row r="149" spans="1:8" x14ac:dyDescent="0.25">
      <c r="A149" s="54" t="s">
        <v>212</v>
      </c>
      <c r="B149" s="76" t="s">
        <v>8</v>
      </c>
      <c r="C149" s="316" t="s">
        <v>179</v>
      </c>
      <c r="D149" s="315">
        <v>3461020014311</v>
      </c>
      <c r="E149" s="178">
        <v>4.3</v>
      </c>
      <c r="F149" s="135"/>
      <c r="G149" s="136">
        <f t="shared" si="39"/>
        <v>0</v>
      </c>
      <c r="H149" s="110">
        <f t="shared" si="40"/>
        <v>0.86</v>
      </c>
    </row>
    <row r="150" spans="1:8" x14ac:dyDescent="0.25">
      <c r="A150" s="54" t="s">
        <v>180</v>
      </c>
      <c r="B150" s="76" t="s">
        <v>23</v>
      </c>
      <c r="C150" s="316" t="s">
        <v>181</v>
      </c>
      <c r="D150" s="315">
        <v>3461020014328</v>
      </c>
      <c r="E150" s="178">
        <v>5.8</v>
      </c>
      <c r="F150" s="135"/>
      <c r="G150" s="136">
        <f t="shared" si="39"/>
        <v>0</v>
      </c>
      <c r="H150" s="110">
        <f t="shared" si="40"/>
        <v>1.1599999999999999</v>
      </c>
    </row>
    <row r="151" spans="1:8" ht="15" customHeight="1" x14ac:dyDescent="0.25">
      <c r="A151" s="54" t="s">
        <v>180</v>
      </c>
      <c r="B151" s="1" t="s">
        <v>167</v>
      </c>
      <c r="C151" s="49" t="s">
        <v>182</v>
      </c>
      <c r="D151" s="86">
        <v>3461020014335</v>
      </c>
      <c r="E151" s="178">
        <v>7.08</v>
      </c>
      <c r="F151" s="135"/>
      <c r="G151" s="136">
        <f t="shared" si="39"/>
        <v>0</v>
      </c>
      <c r="H151" s="110">
        <f t="shared" si="40"/>
        <v>1.4159999999999999</v>
      </c>
    </row>
    <row r="152" spans="1:8" x14ac:dyDescent="0.25">
      <c r="A152" s="4"/>
      <c r="B152" s="4"/>
      <c r="C152" s="4"/>
      <c r="D152" s="4"/>
      <c r="E152" s="4"/>
      <c r="F152" s="159"/>
      <c r="G152" s="160"/>
      <c r="H152" s="117"/>
    </row>
    <row r="153" spans="1:8" x14ac:dyDescent="0.25">
      <c r="A153" s="211" t="s">
        <v>111</v>
      </c>
      <c r="B153" s="212"/>
      <c r="C153" s="212"/>
      <c r="D153" s="212"/>
      <c r="E153" s="212"/>
      <c r="F153" s="213"/>
      <c r="G153" s="214"/>
      <c r="H153" s="215"/>
    </row>
    <row r="154" spans="1:8" x14ac:dyDescent="0.25">
      <c r="A154" s="1" t="s">
        <v>213</v>
      </c>
      <c r="B154" s="1" t="s">
        <v>106</v>
      </c>
      <c r="C154" s="49" t="s">
        <v>172</v>
      </c>
      <c r="D154" s="86">
        <v>3461020014236</v>
      </c>
      <c r="E154" s="101">
        <v>4.8</v>
      </c>
      <c r="F154" s="135"/>
      <c r="G154" s="136">
        <f t="shared" ref="G154:G157" si="41">E154*F154</f>
        <v>0</v>
      </c>
      <c r="H154" s="110">
        <f t="shared" ref="H154:H157" si="42">E154/5</f>
        <v>0.96</v>
      </c>
    </row>
    <row r="155" spans="1:8" x14ac:dyDescent="0.25">
      <c r="A155" s="1" t="s">
        <v>214</v>
      </c>
      <c r="B155" s="1" t="s">
        <v>107</v>
      </c>
      <c r="C155" s="49" t="s">
        <v>173</v>
      </c>
      <c r="D155" s="86">
        <v>3461020014243</v>
      </c>
      <c r="E155" s="101">
        <v>9.4</v>
      </c>
      <c r="F155" s="135"/>
      <c r="G155" s="136">
        <f t="shared" si="41"/>
        <v>0</v>
      </c>
      <c r="H155" s="110">
        <f t="shared" si="42"/>
        <v>1.8800000000000001</v>
      </c>
    </row>
    <row r="156" spans="1:8" x14ac:dyDescent="0.25">
      <c r="A156" s="1" t="s">
        <v>215</v>
      </c>
      <c r="B156" s="1" t="s">
        <v>23</v>
      </c>
      <c r="C156" s="49" t="s">
        <v>174</v>
      </c>
      <c r="D156" s="86">
        <v>3461020014298</v>
      </c>
      <c r="E156" s="101">
        <v>5.8</v>
      </c>
      <c r="F156" s="135"/>
      <c r="G156" s="136">
        <f t="shared" si="41"/>
        <v>0</v>
      </c>
      <c r="H156" s="110">
        <f t="shared" si="42"/>
        <v>1.1599999999999999</v>
      </c>
    </row>
    <row r="157" spans="1:8" x14ac:dyDescent="0.25">
      <c r="A157" s="1" t="s">
        <v>216</v>
      </c>
      <c r="B157" s="1" t="s">
        <v>23</v>
      </c>
      <c r="C157" s="49" t="s">
        <v>175</v>
      </c>
      <c r="D157" s="86">
        <v>3461020014304</v>
      </c>
      <c r="E157" s="101">
        <v>5.8</v>
      </c>
      <c r="F157" s="135"/>
      <c r="G157" s="136">
        <f t="shared" si="41"/>
        <v>0</v>
      </c>
      <c r="H157" s="110">
        <f t="shared" si="42"/>
        <v>1.1599999999999999</v>
      </c>
    </row>
    <row r="159" spans="1:8" x14ac:dyDescent="0.25">
      <c r="A159" s="211" t="s">
        <v>110</v>
      </c>
      <c r="B159" s="212"/>
      <c r="C159" s="212"/>
      <c r="D159" s="212"/>
      <c r="E159" s="212"/>
      <c r="F159" s="213"/>
      <c r="G159" s="214"/>
      <c r="H159" s="215"/>
    </row>
    <row r="160" spans="1:8" x14ac:dyDescent="0.25">
      <c r="A160" s="1" t="s">
        <v>169</v>
      </c>
      <c r="B160" s="1" t="s">
        <v>107</v>
      </c>
      <c r="C160" s="49" t="s">
        <v>176</v>
      </c>
      <c r="D160" s="86">
        <v>3461020014281</v>
      </c>
      <c r="E160" s="178">
        <v>9.4</v>
      </c>
      <c r="F160" s="135"/>
      <c r="G160" s="136">
        <f t="shared" ref="G160:G163" si="43">E160*F160</f>
        <v>0</v>
      </c>
      <c r="H160" s="110">
        <f t="shared" ref="H160:H163" si="44">E160/5</f>
        <v>1.8800000000000001</v>
      </c>
    </row>
    <row r="161" spans="1:8" x14ac:dyDescent="0.25">
      <c r="A161" s="1" t="s">
        <v>168</v>
      </c>
      <c r="B161" s="1" t="s">
        <v>107</v>
      </c>
      <c r="C161" s="49" t="s">
        <v>177</v>
      </c>
      <c r="D161" s="86">
        <v>3461020014274</v>
      </c>
      <c r="E161" s="178">
        <v>9.4</v>
      </c>
      <c r="F161" s="135"/>
      <c r="G161" s="136">
        <f t="shared" si="43"/>
        <v>0</v>
      </c>
      <c r="H161" s="110">
        <f t="shared" si="44"/>
        <v>1.8800000000000001</v>
      </c>
    </row>
    <row r="162" spans="1:8" x14ac:dyDescent="0.25">
      <c r="A162" s="1" t="s">
        <v>217</v>
      </c>
      <c r="B162" s="1" t="s">
        <v>23</v>
      </c>
      <c r="C162" s="49" t="s">
        <v>192</v>
      </c>
      <c r="D162" s="86">
        <v>3461020014250</v>
      </c>
      <c r="E162" s="101">
        <v>5.8</v>
      </c>
      <c r="F162" s="135"/>
      <c r="G162" s="136">
        <f t="shared" si="43"/>
        <v>0</v>
      </c>
      <c r="H162" s="110">
        <f t="shared" si="44"/>
        <v>1.1599999999999999</v>
      </c>
    </row>
    <row r="163" spans="1:8" x14ac:dyDescent="0.25">
      <c r="A163" s="1" t="s">
        <v>217</v>
      </c>
      <c r="B163" s="1" t="s">
        <v>167</v>
      </c>
      <c r="C163" s="49" t="s">
        <v>178</v>
      </c>
      <c r="D163" s="86">
        <v>3461020014267</v>
      </c>
      <c r="E163" s="178">
        <v>7.08</v>
      </c>
      <c r="F163" s="135"/>
      <c r="G163" s="136">
        <f t="shared" si="43"/>
        <v>0</v>
      </c>
      <c r="H163" s="110">
        <f t="shared" si="44"/>
        <v>1.4159999999999999</v>
      </c>
    </row>
    <row r="166" spans="1:8" ht="30" customHeight="1" x14ac:dyDescent="0.25">
      <c r="A166" s="28" t="s">
        <v>112</v>
      </c>
      <c r="B166" s="22"/>
      <c r="C166" s="29"/>
      <c r="D166" s="29"/>
      <c r="E166" s="29"/>
      <c r="F166" s="131"/>
      <c r="G166" s="132"/>
      <c r="H166" s="221"/>
    </row>
    <row r="168" spans="1:8" x14ac:dyDescent="0.25">
      <c r="A168" s="216" t="s">
        <v>113</v>
      </c>
      <c r="B168" s="217"/>
      <c r="C168" s="217"/>
      <c r="D168" s="217"/>
      <c r="E168" s="217"/>
      <c r="F168" s="218"/>
      <c r="G168" s="219"/>
      <c r="H168" s="220"/>
    </row>
    <row r="169" spans="1:8" x14ac:dyDescent="0.25">
      <c r="A169" s="55" t="s">
        <v>207</v>
      </c>
      <c r="B169" s="55" t="s">
        <v>114</v>
      </c>
      <c r="C169" s="56" t="s">
        <v>115</v>
      </c>
      <c r="D169" s="57">
        <v>3461020127523</v>
      </c>
      <c r="E169" s="101">
        <v>4</v>
      </c>
      <c r="F169" s="161"/>
      <c r="G169" s="136">
        <f t="shared" ref="G169" si="45">E169*F169</f>
        <v>0</v>
      </c>
      <c r="H169" s="110">
        <f>E169/5</f>
        <v>0.8</v>
      </c>
    </row>
    <row r="170" spans="1:8" x14ac:dyDescent="0.25">
      <c r="A170" s="58"/>
      <c r="B170" s="58"/>
      <c r="C170" s="59"/>
      <c r="D170" s="60"/>
      <c r="E170" s="60"/>
      <c r="F170" s="162"/>
      <c r="G170" s="163"/>
      <c r="H170" s="118"/>
    </row>
    <row r="171" spans="1:8" x14ac:dyDescent="0.25">
      <c r="A171" s="61" t="s">
        <v>116</v>
      </c>
      <c r="B171" s="62"/>
      <c r="C171" s="62"/>
      <c r="D171" s="62"/>
      <c r="E171" s="62"/>
      <c r="F171" s="164"/>
      <c r="G171" s="165"/>
      <c r="H171" s="119"/>
    </row>
    <row r="172" spans="1:8" x14ac:dyDescent="0.25">
      <c r="A172" s="96" t="s">
        <v>117</v>
      </c>
      <c r="B172" s="63" t="s">
        <v>118</v>
      </c>
      <c r="C172" s="64" t="s">
        <v>119</v>
      </c>
      <c r="D172" s="97">
        <v>3461020012225</v>
      </c>
      <c r="E172" s="101">
        <v>5.5</v>
      </c>
      <c r="F172" s="148"/>
      <c r="G172" s="136">
        <f t="shared" ref="G172" si="46">E172*F172</f>
        <v>0</v>
      </c>
      <c r="H172" s="110">
        <f>E172/5</f>
        <v>1.1000000000000001</v>
      </c>
    </row>
    <row r="173" spans="1:8" x14ac:dyDescent="0.25">
      <c r="A173" s="65"/>
      <c r="B173" s="65"/>
      <c r="C173" s="66"/>
      <c r="D173" s="67"/>
      <c r="E173" s="67"/>
      <c r="F173" s="166"/>
      <c r="G173" s="129"/>
      <c r="H173" s="120"/>
    </row>
    <row r="174" spans="1:8" x14ac:dyDescent="0.25">
      <c r="A174" s="222" t="s">
        <v>120</v>
      </c>
      <c r="B174" s="223"/>
      <c r="C174" s="223"/>
      <c r="D174" s="223"/>
      <c r="E174" s="223"/>
      <c r="F174" s="224"/>
      <c r="G174" s="225"/>
      <c r="H174" s="226"/>
    </row>
    <row r="175" spans="1:8" x14ac:dyDescent="0.25">
      <c r="A175" s="96" t="s">
        <v>121</v>
      </c>
      <c r="B175" s="63" t="s">
        <v>30</v>
      </c>
      <c r="C175" s="64" t="s">
        <v>122</v>
      </c>
      <c r="D175" s="97">
        <v>3461020012386</v>
      </c>
      <c r="E175" s="101">
        <v>4</v>
      </c>
      <c r="F175" s="148"/>
      <c r="G175" s="136">
        <f t="shared" ref="G175:G177" si="47">E175*F175</f>
        <v>0</v>
      </c>
      <c r="H175" s="110">
        <f t="shared" ref="H175:H177" si="48">E175/5</f>
        <v>0.8</v>
      </c>
    </row>
    <row r="176" spans="1:8" x14ac:dyDescent="0.25">
      <c r="A176" s="96" t="s">
        <v>123</v>
      </c>
      <c r="B176" s="63" t="s">
        <v>30</v>
      </c>
      <c r="C176" s="64" t="s">
        <v>124</v>
      </c>
      <c r="D176" s="97">
        <v>3461020012287</v>
      </c>
      <c r="E176" s="101">
        <v>4</v>
      </c>
      <c r="F176" s="148"/>
      <c r="G176" s="136">
        <f t="shared" si="47"/>
        <v>0</v>
      </c>
      <c r="H176" s="110">
        <f t="shared" si="48"/>
        <v>0.8</v>
      </c>
    </row>
    <row r="177" spans="1:8" x14ac:dyDescent="0.25">
      <c r="A177" s="96" t="s">
        <v>125</v>
      </c>
      <c r="B177" s="63" t="s">
        <v>30</v>
      </c>
      <c r="C177" s="64" t="s">
        <v>194</v>
      </c>
      <c r="D177" s="97">
        <v>3461020012270</v>
      </c>
      <c r="E177" s="101">
        <v>4</v>
      </c>
      <c r="F177" s="148"/>
      <c r="G177" s="136">
        <f t="shared" si="47"/>
        <v>0</v>
      </c>
      <c r="H177" s="110">
        <f t="shared" si="48"/>
        <v>0.8</v>
      </c>
    </row>
    <row r="178" spans="1:8" x14ac:dyDescent="0.25">
      <c r="A178" s="102"/>
      <c r="B178" s="103"/>
      <c r="C178" s="104"/>
      <c r="D178" s="105"/>
      <c r="E178" s="106"/>
      <c r="F178" s="167"/>
      <c r="G178" s="168"/>
      <c r="H178" s="112"/>
    </row>
    <row r="179" spans="1:8" x14ac:dyDescent="0.25">
      <c r="A179" s="222" t="s">
        <v>261</v>
      </c>
      <c r="B179" s="223"/>
      <c r="C179" s="223"/>
      <c r="D179" s="223"/>
      <c r="E179" s="223"/>
      <c r="F179" s="224"/>
      <c r="G179" s="225"/>
      <c r="H179" s="226"/>
    </row>
    <row r="180" spans="1:8" x14ac:dyDescent="0.25">
      <c r="A180" s="96" t="s">
        <v>262</v>
      </c>
      <c r="B180" s="63" t="s">
        <v>30</v>
      </c>
      <c r="C180" s="64" t="s">
        <v>263</v>
      </c>
      <c r="D180" s="97">
        <v>3461023492109</v>
      </c>
      <c r="E180" s="101">
        <v>4</v>
      </c>
      <c r="F180" s="148"/>
      <c r="G180" s="136">
        <f t="shared" ref="G180:G181" si="49">E180*F180</f>
        <v>0</v>
      </c>
      <c r="H180" s="110">
        <f t="shared" ref="H180:H181" si="50">E180/5</f>
        <v>0.8</v>
      </c>
    </row>
    <row r="181" spans="1:8" x14ac:dyDescent="0.25">
      <c r="A181" s="96" t="s">
        <v>264</v>
      </c>
      <c r="B181" s="63" t="s">
        <v>30</v>
      </c>
      <c r="C181" s="64" t="s">
        <v>265</v>
      </c>
      <c r="D181" s="97">
        <v>3461023492116</v>
      </c>
      <c r="E181" s="101">
        <v>4</v>
      </c>
      <c r="F181" s="148"/>
      <c r="G181" s="136">
        <f t="shared" si="49"/>
        <v>0</v>
      </c>
      <c r="H181" s="110">
        <f t="shared" si="50"/>
        <v>0.8</v>
      </c>
    </row>
    <row r="182" spans="1:8" x14ac:dyDescent="0.25">
      <c r="A182" s="65"/>
      <c r="B182" s="65"/>
      <c r="C182" s="66"/>
      <c r="D182" s="67"/>
      <c r="E182" s="67"/>
      <c r="F182" s="166"/>
      <c r="G182" s="129"/>
      <c r="H182" s="120"/>
    </row>
    <row r="183" spans="1:8" x14ac:dyDescent="0.25">
      <c r="A183" s="222" t="s">
        <v>126</v>
      </c>
      <c r="B183" s="223"/>
      <c r="C183" s="223"/>
      <c r="D183" s="223"/>
      <c r="E183" s="223"/>
      <c r="F183" s="224"/>
      <c r="G183" s="225"/>
      <c r="H183" s="226"/>
    </row>
    <row r="184" spans="1:8" x14ac:dyDescent="0.25">
      <c r="A184" s="63" t="s">
        <v>127</v>
      </c>
      <c r="B184" s="63" t="s">
        <v>128</v>
      </c>
      <c r="C184" s="64" t="s">
        <v>291</v>
      </c>
      <c r="D184" s="97">
        <v>3461020012379</v>
      </c>
      <c r="E184" s="178">
        <v>4.63</v>
      </c>
      <c r="F184" s="148"/>
      <c r="G184" s="136">
        <f t="shared" ref="G184:G185" si="51">E184*F184</f>
        <v>0</v>
      </c>
      <c r="H184" s="110">
        <f t="shared" ref="H184:H185" si="52">E184/5</f>
        <v>0.92599999999999993</v>
      </c>
    </row>
    <row r="185" spans="1:8" x14ac:dyDescent="0.25">
      <c r="A185" s="96" t="s">
        <v>129</v>
      </c>
      <c r="B185" s="63" t="s">
        <v>128</v>
      </c>
      <c r="C185" s="64" t="s">
        <v>130</v>
      </c>
      <c r="D185" s="97">
        <v>3461020012362</v>
      </c>
      <c r="E185" s="178">
        <v>4.63</v>
      </c>
      <c r="F185" s="148"/>
      <c r="G185" s="136">
        <f t="shared" si="51"/>
        <v>0</v>
      </c>
      <c r="H185" s="110">
        <f t="shared" si="52"/>
        <v>0.92599999999999993</v>
      </c>
    </row>
    <row r="186" spans="1:8" x14ac:dyDescent="0.25">
      <c r="A186" s="65"/>
      <c r="B186" s="65"/>
      <c r="C186" s="66"/>
      <c r="D186" s="67"/>
      <c r="E186" s="67"/>
      <c r="F186" s="166"/>
      <c r="G186" s="129"/>
      <c r="H186" s="120"/>
    </row>
    <row r="187" spans="1:8" x14ac:dyDescent="0.25">
      <c r="A187" s="222" t="s">
        <v>131</v>
      </c>
      <c r="B187" s="223"/>
      <c r="C187" s="223"/>
      <c r="D187" s="223"/>
      <c r="E187" s="223"/>
      <c r="F187" s="224"/>
      <c r="G187" s="225"/>
      <c r="H187" s="226"/>
    </row>
    <row r="188" spans="1:8" x14ac:dyDescent="0.25">
      <c r="A188" s="96" t="s">
        <v>132</v>
      </c>
      <c r="B188" s="63" t="s">
        <v>30</v>
      </c>
      <c r="C188" s="91" t="s">
        <v>224</v>
      </c>
      <c r="D188" s="92">
        <v>3461020012393</v>
      </c>
      <c r="E188" s="101">
        <v>4</v>
      </c>
      <c r="F188" s="169"/>
      <c r="G188" s="136">
        <f t="shared" ref="G188:G191" si="53">E188*F188</f>
        <v>0</v>
      </c>
      <c r="H188" s="110">
        <f t="shared" ref="H188:H191" si="54">E188/5</f>
        <v>0.8</v>
      </c>
    </row>
    <row r="189" spans="1:8" x14ac:dyDescent="0.25">
      <c r="A189" s="96" t="s">
        <v>133</v>
      </c>
      <c r="B189" s="63" t="s">
        <v>108</v>
      </c>
      <c r="C189" s="64" t="s">
        <v>292</v>
      </c>
      <c r="D189" s="97">
        <v>3461020002387</v>
      </c>
      <c r="E189" s="101">
        <v>6</v>
      </c>
      <c r="F189" s="148"/>
      <c r="G189" s="136">
        <f t="shared" si="53"/>
        <v>0</v>
      </c>
      <c r="H189" s="110">
        <f t="shared" si="54"/>
        <v>1.2</v>
      </c>
    </row>
    <row r="190" spans="1:8" x14ac:dyDescent="0.25">
      <c r="A190" s="96" t="s">
        <v>134</v>
      </c>
      <c r="B190" s="63" t="s">
        <v>118</v>
      </c>
      <c r="C190" s="64" t="s">
        <v>135</v>
      </c>
      <c r="D190" s="97">
        <v>3461020012232</v>
      </c>
      <c r="E190" s="101">
        <v>5.5</v>
      </c>
      <c r="F190" s="148"/>
      <c r="G190" s="136">
        <f t="shared" si="53"/>
        <v>0</v>
      </c>
      <c r="H190" s="110">
        <f t="shared" si="54"/>
        <v>1.1000000000000001</v>
      </c>
    </row>
    <row r="191" spans="1:8" x14ac:dyDescent="0.25">
      <c r="A191" s="96" t="s">
        <v>233</v>
      </c>
      <c r="B191" s="63" t="s">
        <v>234</v>
      </c>
      <c r="C191" s="64" t="s">
        <v>235</v>
      </c>
      <c r="D191" s="97">
        <v>3461022001982</v>
      </c>
      <c r="E191" s="101">
        <v>5.5</v>
      </c>
      <c r="F191" s="148"/>
      <c r="G191" s="136">
        <f t="shared" si="53"/>
        <v>0</v>
      </c>
      <c r="H191" s="110">
        <f t="shared" si="54"/>
        <v>1.1000000000000001</v>
      </c>
    </row>
    <row r="192" spans="1:8" x14ac:dyDescent="0.25">
      <c r="A192" s="68"/>
      <c r="B192" s="69"/>
      <c r="C192" s="70"/>
      <c r="D192" s="71"/>
      <c r="E192" s="71"/>
      <c r="F192" s="170"/>
      <c r="G192" s="171"/>
      <c r="H192" s="121"/>
    </row>
    <row r="193" spans="1:8" x14ac:dyDescent="0.25">
      <c r="A193" s="63" t="s">
        <v>136</v>
      </c>
      <c r="B193" s="63" t="s">
        <v>30</v>
      </c>
      <c r="C193" s="91" t="s">
        <v>225</v>
      </c>
      <c r="D193" s="92">
        <v>3461020012409</v>
      </c>
      <c r="E193" s="101">
        <v>4</v>
      </c>
      <c r="F193" s="169"/>
      <c r="G193" s="136">
        <f t="shared" ref="G193:G196" si="55">E193*F193</f>
        <v>0</v>
      </c>
      <c r="H193" s="110">
        <f t="shared" ref="H193:H196" si="56">E193/5</f>
        <v>0.8</v>
      </c>
    </row>
    <row r="194" spans="1:8" x14ac:dyDescent="0.25">
      <c r="A194" s="96" t="s">
        <v>137</v>
      </c>
      <c r="B194" s="63" t="s">
        <v>108</v>
      </c>
      <c r="C194" s="64" t="s">
        <v>293</v>
      </c>
      <c r="D194" s="97">
        <v>3461020002332</v>
      </c>
      <c r="E194" s="101">
        <v>6</v>
      </c>
      <c r="F194" s="148"/>
      <c r="G194" s="136">
        <f t="shared" si="55"/>
        <v>0</v>
      </c>
      <c r="H194" s="110">
        <f t="shared" si="56"/>
        <v>1.2</v>
      </c>
    </row>
    <row r="195" spans="1:8" x14ac:dyDescent="0.25">
      <c r="A195" s="96" t="s">
        <v>138</v>
      </c>
      <c r="B195" s="63" t="s">
        <v>118</v>
      </c>
      <c r="C195" s="64" t="s">
        <v>294</v>
      </c>
      <c r="D195" s="97">
        <v>3461020012416</v>
      </c>
      <c r="E195" s="178">
        <v>5.5</v>
      </c>
      <c r="F195" s="148"/>
      <c r="G195" s="136">
        <f t="shared" si="55"/>
        <v>0</v>
      </c>
      <c r="H195" s="110">
        <f t="shared" si="56"/>
        <v>1.1000000000000001</v>
      </c>
    </row>
    <row r="196" spans="1:8" x14ac:dyDescent="0.25">
      <c r="A196" s="96" t="s">
        <v>277</v>
      </c>
      <c r="B196" s="63" t="s">
        <v>234</v>
      </c>
      <c r="C196" s="64" t="s">
        <v>295</v>
      </c>
      <c r="D196" s="97">
        <v>3461022001975</v>
      </c>
      <c r="E196" s="178">
        <v>5.5</v>
      </c>
      <c r="F196" s="148"/>
      <c r="G196" s="136">
        <f t="shared" si="55"/>
        <v>0</v>
      </c>
      <c r="H196" s="110">
        <f t="shared" si="56"/>
        <v>1.1000000000000001</v>
      </c>
    </row>
    <row r="197" spans="1:8" x14ac:dyDescent="0.25">
      <c r="A197" s="65"/>
      <c r="B197" s="65"/>
      <c r="C197" s="66"/>
      <c r="D197" s="66"/>
      <c r="E197" s="66"/>
      <c r="F197" s="172"/>
      <c r="G197" s="129"/>
      <c r="H197" s="120"/>
    </row>
    <row r="198" spans="1:8" x14ac:dyDescent="0.25">
      <c r="A198" s="222" t="s">
        <v>139</v>
      </c>
      <c r="B198" s="223"/>
      <c r="C198" s="223"/>
      <c r="D198" s="223"/>
      <c r="E198" s="223"/>
      <c r="F198" s="224"/>
      <c r="G198" s="225"/>
      <c r="H198" s="226"/>
    </row>
    <row r="199" spans="1:8" x14ac:dyDescent="0.25">
      <c r="A199" s="96" t="s">
        <v>140</v>
      </c>
      <c r="B199" s="63" t="s">
        <v>30</v>
      </c>
      <c r="C199" s="91" t="s">
        <v>226</v>
      </c>
      <c r="D199" s="92">
        <v>3461020012256</v>
      </c>
      <c r="E199" s="101">
        <v>4</v>
      </c>
      <c r="F199" s="169"/>
      <c r="G199" s="136">
        <f t="shared" ref="G199:G200" si="57">E199*F199</f>
        <v>0</v>
      </c>
      <c r="H199" s="110">
        <f t="shared" ref="H199:H200" si="58">E199/5</f>
        <v>0.8</v>
      </c>
    </row>
    <row r="200" spans="1:8" x14ac:dyDescent="0.25">
      <c r="A200" s="96" t="s">
        <v>133</v>
      </c>
      <c r="B200" s="63" t="s">
        <v>108</v>
      </c>
      <c r="C200" s="64" t="s">
        <v>141</v>
      </c>
      <c r="D200" s="97">
        <v>3461020012935</v>
      </c>
      <c r="E200" s="101">
        <v>6</v>
      </c>
      <c r="F200" s="148"/>
      <c r="G200" s="136">
        <f t="shared" si="57"/>
        <v>0</v>
      </c>
      <c r="H200" s="110">
        <f t="shared" si="58"/>
        <v>1.2</v>
      </c>
    </row>
    <row r="201" spans="1:8" x14ac:dyDescent="0.25">
      <c r="A201" s="69"/>
      <c r="B201" s="69"/>
      <c r="C201" s="70"/>
      <c r="D201" s="70"/>
      <c r="E201" s="70"/>
      <c r="F201" s="173"/>
      <c r="G201" s="171"/>
      <c r="H201" s="121"/>
    </row>
    <row r="202" spans="1:8" x14ac:dyDescent="0.25">
      <c r="A202" s="96" t="s">
        <v>136</v>
      </c>
      <c r="B202" s="63" t="s">
        <v>30</v>
      </c>
      <c r="C202" s="91" t="s">
        <v>227</v>
      </c>
      <c r="D202" s="92">
        <v>3461020012249</v>
      </c>
      <c r="E202" s="101">
        <v>4</v>
      </c>
      <c r="F202" s="169"/>
      <c r="G202" s="136">
        <f t="shared" ref="G202:G203" si="59">E202*F202</f>
        <v>0</v>
      </c>
      <c r="H202" s="110">
        <f t="shared" ref="H202:H203" si="60">E202/5</f>
        <v>0.8</v>
      </c>
    </row>
    <row r="203" spans="1:8" x14ac:dyDescent="0.25">
      <c r="A203" s="96" t="s">
        <v>137</v>
      </c>
      <c r="B203" s="63" t="s">
        <v>108</v>
      </c>
      <c r="C203" s="64" t="s">
        <v>296</v>
      </c>
      <c r="D203" s="97">
        <v>3461020011853</v>
      </c>
      <c r="E203" s="101">
        <v>6</v>
      </c>
      <c r="F203" s="148"/>
      <c r="G203" s="136">
        <f t="shared" si="59"/>
        <v>0</v>
      </c>
      <c r="H203" s="110">
        <f t="shared" si="60"/>
        <v>1.2</v>
      </c>
    </row>
    <row r="204" spans="1:8" x14ac:dyDescent="0.25">
      <c r="A204" s="65"/>
      <c r="B204" s="65"/>
      <c r="C204" s="66"/>
      <c r="D204" s="66"/>
      <c r="E204" s="66"/>
      <c r="F204" s="172"/>
      <c r="G204" s="129"/>
      <c r="H204" s="120"/>
    </row>
    <row r="205" spans="1:8" x14ac:dyDescent="0.25">
      <c r="A205" s="222" t="s">
        <v>142</v>
      </c>
      <c r="B205" s="223"/>
      <c r="C205" s="223"/>
      <c r="D205" s="223"/>
      <c r="E205" s="223"/>
      <c r="F205" s="224"/>
      <c r="G205" s="225"/>
      <c r="H205" s="226"/>
    </row>
    <row r="206" spans="1:8" x14ac:dyDescent="0.25">
      <c r="A206" s="96" t="s">
        <v>143</v>
      </c>
      <c r="B206" s="63" t="s">
        <v>71</v>
      </c>
      <c r="C206" s="64" t="s">
        <v>297</v>
      </c>
      <c r="D206" s="97">
        <v>3461020012300</v>
      </c>
      <c r="E206" s="101">
        <v>5.5</v>
      </c>
      <c r="F206" s="148"/>
      <c r="G206" s="136">
        <f t="shared" ref="G206" si="61">E206*F206</f>
        <v>0</v>
      </c>
      <c r="H206" s="110">
        <f>E206/5</f>
        <v>1.1000000000000001</v>
      </c>
    </row>
    <row r="207" spans="1:8" x14ac:dyDescent="0.25">
      <c r="A207" s="65"/>
      <c r="B207" s="65"/>
      <c r="C207" s="66"/>
      <c r="D207" s="67"/>
      <c r="E207" s="67"/>
      <c r="F207" s="166"/>
      <c r="G207" s="129"/>
      <c r="H207" s="120"/>
    </row>
    <row r="208" spans="1:8" x14ac:dyDescent="0.25">
      <c r="A208" s="227" t="s">
        <v>208</v>
      </c>
      <c r="B208" s="228"/>
      <c r="C208" s="228"/>
      <c r="D208" s="228"/>
      <c r="E208" s="228"/>
      <c r="F208" s="228"/>
      <c r="G208" s="229"/>
      <c r="H208" s="230"/>
    </row>
    <row r="209" spans="1:8" x14ac:dyDescent="0.25">
      <c r="A209" s="96" t="s">
        <v>144</v>
      </c>
      <c r="B209" s="63" t="s">
        <v>30</v>
      </c>
      <c r="C209" s="64" t="s">
        <v>298</v>
      </c>
      <c r="D209" s="97">
        <v>3461020012355</v>
      </c>
      <c r="E209" s="101">
        <v>4</v>
      </c>
      <c r="F209" s="148"/>
      <c r="G209" s="136">
        <f t="shared" ref="G209:G210" si="62">E209*F209</f>
        <v>0</v>
      </c>
      <c r="H209" s="110">
        <f t="shared" ref="H209:H210" si="63">E209/5</f>
        <v>0.8</v>
      </c>
    </row>
    <row r="210" spans="1:8" x14ac:dyDescent="0.25">
      <c r="A210" s="96" t="s">
        <v>145</v>
      </c>
      <c r="B210" s="63" t="s">
        <v>30</v>
      </c>
      <c r="C210" s="64" t="s">
        <v>146</v>
      </c>
      <c r="D210" s="97">
        <v>3461020012423</v>
      </c>
      <c r="E210" s="101">
        <v>4</v>
      </c>
      <c r="F210" s="148"/>
      <c r="G210" s="136">
        <f t="shared" si="62"/>
        <v>0</v>
      </c>
      <c r="H210" s="110">
        <f t="shared" si="63"/>
        <v>0.8</v>
      </c>
    </row>
    <row r="211" spans="1:8" x14ac:dyDescent="0.25">
      <c r="A211" s="96" t="s">
        <v>278</v>
      </c>
      <c r="B211" s="63" t="s">
        <v>30</v>
      </c>
      <c r="C211" s="64" t="s">
        <v>299</v>
      </c>
      <c r="D211" s="97">
        <v>3461023492123</v>
      </c>
      <c r="E211" s="101">
        <v>4</v>
      </c>
      <c r="F211" s="148"/>
      <c r="G211" s="136">
        <f t="shared" ref="G211:G212" si="64">E211*F211</f>
        <v>0</v>
      </c>
      <c r="H211" s="110">
        <f t="shared" ref="H211:H212" si="65">E211/5</f>
        <v>0.8</v>
      </c>
    </row>
    <row r="212" spans="1:8" x14ac:dyDescent="0.25">
      <c r="A212" s="96" t="s">
        <v>279</v>
      </c>
      <c r="B212" s="63" t="s">
        <v>30</v>
      </c>
      <c r="C212" s="64" t="s">
        <v>300</v>
      </c>
      <c r="D212" s="97">
        <v>3461023492130</v>
      </c>
      <c r="E212" s="101">
        <v>4</v>
      </c>
      <c r="F212" s="148"/>
      <c r="G212" s="136">
        <f t="shared" si="64"/>
        <v>0</v>
      </c>
      <c r="H212" s="110">
        <f t="shared" si="65"/>
        <v>0.8</v>
      </c>
    </row>
    <row r="213" spans="1:8" x14ac:dyDescent="0.25">
      <c r="A213" s="65"/>
      <c r="B213" s="65"/>
      <c r="C213" s="66"/>
      <c r="D213" s="67"/>
      <c r="E213" s="67"/>
      <c r="F213" s="166"/>
      <c r="G213" s="129"/>
      <c r="H213" s="120"/>
    </row>
    <row r="214" spans="1:8" x14ac:dyDescent="0.25">
      <c r="A214" s="231" t="s">
        <v>209</v>
      </c>
      <c r="B214" s="232"/>
      <c r="C214" s="232"/>
      <c r="D214" s="232"/>
      <c r="E214" s="232"/>
      <c r="F214" s="228"/>
      <c r="G214" s="229"/>
      <c r="H214" s="233"/>
    </row>
    <row r="215" spans="1:8" x14ac:dyDescent="0.25">
      <c r="A215" s="96" t="s">
        <v>147</v>
      </c>
      <c r="B215" s="63" t="s">
        <v>30</v>
      </c>
      <c r="C215" s="91" t="s">
        <v>228</v>
      </c>
      <c r="D215" s="92">
        <v>3461020012430</v>
      </c>
      <c r="E215" s="101">
        <v>4</v>
      </c>
      <c r="F215" s="169"/>
      <c r="G215" s="136">
        <f t="shared" ref="G215:G217" si="66">E215*F215</f>
        <v>0</v>
      </c>
      <c r="H215" s="110">
        <f t="shared" ref="H215:H217" si="67">E215/5</f>
        <v>0.8</v>
      </c>
    </row>
    <row r="216" spans="1:8" x14ac:dyDescent="0.25">
      <c r="A216" s="96" t="s">
        <v>148</v>
      </c>
      <c r="B216" s="63" t="s">
        <v>30</v>
      </c>
      <c r="C216" s="91" t="s">
        <v>229</v>
      </c>
      <c r="D216" s="92">
        <v>3461020012652</v>
      </c>
      <c r="E216" s="101">
        <v>4</v>
      </c>
      <c r="F216" s="169"/>
      <c r="G216" s="136">
        <f t="shared" si="66"/>
        <v>0</v>
      </c>
      <c r="H216" s="110">
        <f t="shared" si="67"/>
        <v>0.8</v>
      </c>
    </row>
    <row r="217" spans="1:8" x14ac:dyDescent="0.25">
      <c r="A217" s="96" t="s">
        <v>149</v>
      </c>
      <c r="B217" s="63" t="s">
        <v>118</v>
      </c>
      <c r="C217" s="64" t="s">
        <v>301</v>
      </c>
      <c r="D217" s="97">
        <v>3461020012447</v>
      </c>
      <c r="E217" s="101">
        <v>5.5</v>
      </c>
      <c r="F217" s="148"/>
      <c r="G217" s="136">
        <f t="shared" si="66"/>
        <v>0</v>
      </c>
      <c r="H217" s="110">
        <f t="shared" si="67"/>
        <v>1.1000000000000001</v>
      </c>
    </row>
    <row r="218" spans="1:8" x14ac:dyDescent="0.25">
      <c r="A218" s="65"/>
      <c r="B218" s="65"/>
      <c r="C218" s="66"/>
      <c r="D218" s="67"/>
      <c r="E218" s="67"/>
      <c r="F218" s="166"/>
      <c r="G218" s="129"/>
      <c r="H218" s="120"/>
    </row>
    <row r="219" spans="1:8" x14ac:dyDescent="0.25">
      <c r="A219" s="231" t="s">
        <v>210</v>
      </c>
      <c r="B219" s="232"/>
      <c r="C219" s="232"/>
      <c r="D219" s="232"/>
      <c r="E219" s="232"/>
      <c r="F219" s="228"/>
      <c r="G219" s="229"/>
      <c r="H219" s="233"/>
    </row>
    <row r="220" spans="1:8" x14ac:dyDescent="0.25">
      <c r="A220" s="96" t="s">
        <v>150</v>
      </c>
      <c r="B220" s="63" t="s">
        <v>30</v>
      </c>
      <c r="C220" s="64" t="s">
        <v>151</v>
      </c>
      <c r="D220" s="97">
        <v>3461020012294</v>
      </c>
      <c r="E220" s="101">
        <v>4</v>
      </c>
      <c r="F220" s="148"/>
      <c r="G220" s="136">
        <f t="shared" ref="G220" si="68">E220*F220</f>
        <v>0</v>
      </c>
      <c r="H220" s="110">
        <f>E220/5</f>
        <v>0.8</v>
      </c>
    </row>
    <row r="221" spans="1:8" x14ac:dyDescent="0.25">
      <c r="A221" s="65"/>
      <c r="B221" s="65"/>
      <c r="C221" s="66"/>
      <c r="D221" s="67"/>
      <c r="E221" s="67"/>
      <c r="F221" s="166"/>
      <c r="G221" s="129"/>
      <c r="H221" s="120"/>
    </row>
    <row r="222" spans="1:8" x14ac:dyDescent="0.25">
      <c r="A222" s="234" t="s">
        <v>211</v>
      </c>
      <c r="B222" s="235"/>
      <c r="C222" s="235"/>
      <c r="D222" s="235"/>
      <c r="E222" s="235"/>
      <c r="F222" s="236"/>
      <c r="G222" s="237"/>
      <c r="H222" s="238"/>
    </row>
    <row r="223" spans="1:8" x14ac:dyDescent="0.25">
      <c r="A223" s="96" t="s">
        <v>165</v>
      </c>
      <c r="B223" s="63" t="s">
        <v>23</v>
      </c>
      <c r="C223" s="64" t="s">
        <v>166</v>
      </c>
      <c r="D223" s="97">
        <v>3461020014458</v>
      </c>
      <c r="E223" s="101">
        <v>7.8</v>
      </c>
      <c r="F223" s="148"/>
      <c r="G223" s="136">
        <f t="shared" ref="G223:G226" si="69">E223*F223</f>
        <v>0</v>
      </c>
      <c r="H223" s="110">
        <f t="shared" ref="H223:H226" si="70">E223/5</f>
        <v>1.56</v>
      </c>
    </row>
    <row r="224" spans="1:8" x14ac:dyDescent="0.25">
      <c r="A224" s="96" t="s">
        <v>152</v>
      </c>
      <c r="B224" s="63" t="s">
        <v>30</v>
      </c>
      <c r="C224" s="64" t="s">
        <v>153</v>
      </c>
      <c r="D224" s="97">
        <v>3461020012263</v>
      </c>
      <c r="E224" s="101">
        <v>4</v>
      </c>
      <c r="F224" s="148"/>
      <c r="G224" s="136">
        <f t="shared" si="69"/>
        <v>0</v>
      </c>
      <c r="H224" s="110">
        <f t="shared" si="70"/>
        <v>0.8</v>
      </c>
    </row>
    <row r="225" spans="1:8" x14ac:dyDescent="0.25">
      <c r="A225" s="96" t="s">
        <v>154</v>
      </c>
      <c r="B225" s="63" t="s">
        <v>108</v>
      </c>
      <c r="C225" s="91" t="s">
        <v>230</v>
      </c>
      <c r="D225" s="92">
        <v>3461020012966</v>
      </c>
      <c r="E225" s="101">
        <v>6</v>
      </c>
      <c r="F225" s="169"/>
      <c r="G225" s="136">
        <f t="shared" si="69"/>
        <v>0</v>
      </c>
      <c r="H225" s="110">
        <f t="shared" si="70"/>
        <v>1.2</v>
      </c>
    </row>
    <row r="226" spans="1:8" x14ac:dyDescent="0.25">
      <c r="A226" s="96" t="s">
        <v>155</v>
      </c>
      <c r="B226" s="63" t="s">
        <v>108</v>
      </c>
      <c r="C226" s="64" t="s">
        <v>302</v>
      </c>
      <c r="D226" s="97">
        <v>3461020012980</v>
      </c>
      <c r="E226" s="101">
        <v>6</v>
      </c>
      <c r="F226" s="148"/>
      <c r="G226" s="136">
        <f t="shared" si="69"/>
        <v>0</v>
      </c>
      <c r="H226" s="110">
        <f t="shared" si="70"/>
        <v>1.2</v>
      </c>
    </row>
    <row r="227" spans="1:8" x14ac:dyDescent="0.25">
      <c r="A227" s="90"/>
      <c r="B227" s="90"/>
      <c r="C227" s="90"/>
      <c r="D227" s="90"/>
      <c r="E227" s="90"/>
      <c r="F227" s="174"/>
      <c r="G227" s="175"/>
      <c r="H227" s="122"/>
    </row>
    <row r="228" spans="1:8" x14ac:dyDescent="0.25">
      <c r="A228" s="72" t="s">
        <v>156</v>
      </c>
      <c r="B228" s="73"/>
      <c r="C228" s="73"/>
      <c r="D228" s="73"/>
      <c r="E228" s="73"/>
      <c r="F228" s="176"/>
      <c r="G228" s="177"/>
      <c r="H228" s="123"/>
    </row>
    <row r="229" spans="1:8" x14ac:dyDescent="0.25">
      <c r="A229" s="63" t="s">
        <v>193</v>
      </c>
      <c r="B229" s="63" t="s">
        <v>184</v>
      </c>
      <c r="C229" s="64" t="s">
        <v>183</v>
      </c>
      <c r="D229" s="97">
        <v>3461020008983</v>
      </c>
      <c r="E229" s="178">
        <v>10.6</v>
      </c>
      <c r="F229" s="148"/>
      <c r="G229" s="136">
        <f t="shared" ref="G229:G234" si="71">E229*F229</f>
        <v>0</v>
      </c>
      <c r="H229" s="110">
        <f t="shared" ref="H229:H234" si="72">E229/5</f>
        <v>2.12</v>
      </c>
    </row>
    <row r="230" spans="1:8" x14ac:dyDescent="0.25">
      <c r="A230" s="63" t="s">
        <v>245</v>
      </c>
      <c r="B230" s="63" t="s">
        <v>184</v>
      </c>
      <c r="C230" s="64" t="s">
        <v>236</v>
      </c>
      <c r="D230" s="97">
        <v>3461022001999</v>
      </c>
      <c r="E230" s="178">
        <v>8.15</v>
      </c>
      <c r="F230" s="148"/>
      <c r="G230" s="136">
        <f t="shared" si="71"/>
        <v>0</v>
      </c>
      <c r="H230" s="110">
        <f t="shared" si="72"/>
        <v>1.6300000000000001</v>
      </c>
    </row>
    <row r="231" spans="1:8" x14ac:dyDescent="0.25">
      <c r="A231" s="96" t="s">
        <v>157</v>
      </c>
      <c r="B231" s="63" t="s">
        <v>30</v>
      </c>
      <c r="C231" s="64" t="s">
        <v>158</v>
      </c>
      <c r="D231" s="97">
        <v>3461020012348</v>
      </c>
      <c r="E231" s="101">
        <v>4</v>
      </c>
      <c r="F231" s="148"/>
      <c r="G231" s="136">
        <f t="shared" si="71"/>
        <v>0</v>
      </c>
      <c r="H231" s="110">
        <f t="shared" si="72"/>
        <v>0.8</v>
      </c>
    </row>
    <row r="232" spans="1:8" x14ac:dyDescent="0.25">
      <c r="A232" s="96" t="s">
        <v>189</v>
      </c>
      <c r="B232" s="63" t="s">
        <v>30</v>
      </c>
      <c r="C232" s="64" t="s">
        <v>159</v>
      </c>
      <c r="D232" s="97">
        <v>3461020012324</v>
      </c>
      <c r="E232" s="101">
        <v>4</v>
      </c>
      <c r="F232" s="148"/>
      <c r="G232" s="136">
        <f t="shared" si="71"/>
        <v>0</v>
      </c>
      <c r="H232" s="110">
        <f t="shared" si="72"/>
        <v>0.8</v>
      </c>
    </row>
    <row r="233" spans="1:8" x14ac:dyDescent="0.25">
      <c r="A233" s="96" t="s">
        <v>160</v>
      </c>
      <c r="B233" s="63" t="s">
        <v>161</v>
      </c>
      <c r="C233" s="64" t="s">
        <v>162</v>
      </c>
      <c r="D233" s="97">
        <v>3461020012331</v>
      </c>
      <c r="E233" s="101">
        <v>5.5</v>
      </c>
      <c r="F233" s="148"/>
      <c r="G233" s="136">
        <f t="shared" si="71"/>
        <v>0</v>
      </c>
      <c r="H233" s="110">
        <f t="shared" si="72"/>
        <v>1.1000000000000001</v>
      </c>
    </row>
    <row r="234" spans="1:8" x14ac:dyDescent="0.25">
      <c r="A234" s="96" t="s">
        <v>163</v>
      </c>
      <c r="B234" s="63" t="s">
        <v>161</v>
      </c>
      <c r="C234" s="64" t="s">
        <v>164</v>
      </c>
      <c r="D234" s="97">
        <v>3461020012317</v>
      </c>
      <c r="E234" s="101">
        <v>5.5</v>
      </c>
      <c r="F234" s="148"/>
      <c r="G234" s="136">
        <f t="shared" si="71"/>
        <v>0</v>
      </c>
      <c r="H234" s="110">
        <f t="shared" si="72"/>
        <v>1.1000000000000001</v>
      </c>
    </row>
  </sheetData>
  <mergeCells count="1">
    <mergeCell ref="A102:H10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GROUPEMENT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DETTLOFF Emma</dc:creator>
  <cp:lastModifiedBy>NIEL Juliette</cp:lastModifiedBy>
  <dcterms:created xsi:type="dcterms:W3CDTF">2016-09-26T08:32:27Z</dcterms:created>
  <dcterms:modified xsi:type="dcterms:W3CDTF">2021-11-23T09:01:30Z</dcterms:modified>
</cp:coreProperties>
</file>